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I62" i="1" l="1"/>
  <c r="H24" i="1"/>
  <c r="J43" i="1"/>
  <c r="F62" i="1"/>
  <c r="H81" i="1"/>
  <c r="J100" i="1"/>
  <c r="F119" i="1"/>
  <c r="H138" i="1"/>
  <c r="J157" i="1"/>
  <c r="F176" i="1"/>
  <c r="H195" i="1"/>
  <c r="G24" i="1"/>
  <c r="I43" i="1"/>
  <c r="I196" i="1" s="1"/>
  <c r="L62" i="1"/>
  <c r="G81" i="1"/>
  <c r="L196" i="1"/>
  <c r="J196" i="1" l="1"/>
  <c r="G196" i="1"/>
  <c r="H196" i="1"/>
  <c r="F196" i="1"/>
</calcChain>
</file>

<file path=xl/sharedStrings.xml><?xml version="1.0" encoding="utf-8"?>
<sst xmlns="http://schemas.openxmlformats.org/spreadsheetml/2006/main" count="314" uniqueCount="101">
  <si>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</si>
  <si>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</si>
  <si>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</si>
  <si>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</si>
  <si>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</si>
  <si>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</si>
  <si>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</si>
  <si>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</si>
  <si>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</si>
  <si>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</si>
  <si>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</si>
  <si>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</si>
  <si>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</si>
  <si>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</si>
  <si>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</si>
  <si>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</si>
  <si>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</si>
  <si>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</si>
  <si>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</si>
  <si>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</si>
  <si>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</si>
  <si>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</si>
  <si>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</si>
  <si>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</si>
  <si>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</si>
  <si>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</si>
  <si>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</si>
  <si>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</si>
  <si>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</si>
  <si>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</si>
  <si>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</si>
  <si>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</si>
  <si>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</si>
  <si>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</si>
  <si>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</si>
  <si>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</si>
  <si>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</si>
  <si>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</si>
  <si>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</si>
  <si>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</t>
  </si>
  <si>
    <t>Греча отварная рассыпная</t>
  </si>
  <si>
    <t>Котлета мясная</t>
  </si>
  <si>
    <t>Витаминный напиток «Валитек»</t>
  </si>
  <si>
    <t>Хлеб пшеничный</t>
  </si>
  <si>
    <t>Хлеб ржаной</t>
  </si>
  <si>
    <t>299.19</t>
  </si>
  <si>
    <t>Суп картофельный с крупой и фрикадельками</t>
  </si>
  <si>
    <t>Жаркое по-домашнему</t>
  </si>
  <si>
    <t>Порционные овощи: помидоры свежие</t>
  </si>
  <si>
    <t>Порционные овощи: огурцы свежие</t>
  </si>
  <si>
    <t>Кофейный напиток</t>
  </si>
  <si>
    <t>Борщ с капустой и картофелем</t>
  </si>
  <si>
    <t>Рис отварной</t>
  </si>
  <si>
    <t>Котлета рубленная из птицы</t>
  </si>
  <si>
    <t>Порционные овощи: огурец свежий и помидор свежий</t>
  </si>
  <si>
    <t>20/23</t>
  </si>
  <si>
    <t>Чай с лимоном</t>
  </si>
  <si>
    <t>Каша манная молочная со сливочным маслом</t>
  </si>
  <si>
    <t>Чай с сахаром</t>
  </si>
  <si>
    <t>Хлеб пшеничный со сливочным маслом</t>
  </si>
  <si>
    <t>Каша овсянная молочная со сливочным маслом</t>
  </si>
  <si>
    <t>299.19/4</t>
  </si>
  <si>
    <t>Каша геркулесовая  молочная со сливочным маслом</t>
  </si>
  <si>
    <t>Хлеб пшеничный с сыром</t>
  </si>
  <si>
    <t>299.19/3</t>
  </si>
  <si>
    <t>Омлет натуральный</t>
  </si>
  <si>
    <t>Хлеб пшеничный с фруктовым джемом</t>
  </si>
  <si>
    <t>Салат из свежей капусты с морковью</t>
  </si>
  <si>
    <t>Рассольник Петербургский</t>
  </si>
  <si>
    <t>Макаронные изделия</t>
  </si>
  <si>
    <t>Рыба припущенная</t>
  </si>
  <si>
    <t>Какао с молоком</t>
  </si>
  <si>
    <t>Каша ячневая молочная со сливочным маслом</t>
  </si>
  <si>
    <t>299.19/2</t>
  </si>
  <si>
    <t>Порционные овощи: зеленый горошек</t>
  </si>
  <si>
    <t>Пюре картофельное</t>
  </si>
  <si>
    <t>Биточки мясные</t>
  </si>
  <si>
    <t>Кисель</t>
  </si>
  <si>
    <t>Каша пшенная молочная со сливочным маслом</t>
  </si>
  <si>
    <t xml:space="preserve">Салат из свежей моркови </t>
  </si>
  <si>
    <t>Суп гороховый</t>
  </si>
  <si>
    <t>Каша рисовая молочная со сливочным маслом</t>
  </si>
  <si>
    <t>Сложный гарнир: пюре картофельное и капуста тушеная</t>
  </si>
  <si>
    <t>Свекольник</t>
  </si>
  <si>
    <t>Тефтели мясные</t>
  </si>
  <si>
    <t>694/336</t>
  </si>
  <si>
    <t>Каша кукурузная молочная со сливочным маслом</t>
  </si>
  <si>
    <t>Суп рыбный со сметаной</t>
  </si>
  <si>
    <t>Плов из мяса говядины</t>
  </si>
  <si>
    <t>Напиток шиповника</t>
  </si>
  <si>
    <t>Творожная запеканка</t>
  </si>
  <si>
    <t>Печенка по-строгановски</t>
  </si>
  <si>
    <t>Компот из сухофруктов</t>
  </si>
  <si>
    <t>Каша 5 злаков молочная со сливочным маслом</t>
  </si>
  <si>
    <t>Йогурт</t>
  </si>
  <si>
    <t>Сыр</t>
  </si>
  <si>
    <t>Суп полевой на мясном бульоне</t>
  </si>
  <si>
    <t>Ряженка</t>
  </si>
  <si>
    <t>Черемисина</t>
  </si>
  <si>
    <t>МБОУ "Махневская СОШ"</t>
  </si>
  <si>
    <t>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</si>
</sst>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28" sqref="O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99</v>
      </c>
      <c r="D1" s="52"/>
      <c r="E1" s="52"/>
      <c r="F1" s="12" t="s">
        <v>16</v>
      </c>
      <c r="G1" s="2" t="s">
        <v>17</v>
      </c>
      <c r="H1" s="53" t="s">
        <v>100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6.24</v>
      </c>
      <c r="H6" s="40">
        <v>6.1</v>
      </c>
      <c r="I6" s="40">
        <v>19.7</v>
      </c>
      <c r="J6" s="40">
        <v>158.63999999999999</v>
      </c>
      <c r="K6" s="41">
        <v>390</v>
      </c>
      <c r="L6" s="40">
        <v>13.68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1.7</v>
      </c>
    </row>
    <row r="9" spans="1:12" ht="15" x14ac:dyDescent="0.25">
      <c r="A9" s="23"/>
      <c r="B9" s="15"/>
      <c r="C9" s="11"/>
      <c r="D9" s="7" t="s">
        <v>23</v>
      </c>
      <c r="E9" s="42" t="s">
        <v>59</v>
      </c>
      <c r="F9" s="43">
        <v>100</v>
      </c>
      <c r="G9" s="43">
        <v>5.98</v>
      </c>
      <c r="H9" s="43">
        <v>8.68</v>
      </c>
      <c r="I9" s="43">
        <v>41.94</v>
      </c>
      <c r="J9" s="43">
        <v>225.5</v>
      </c>
      <c r="K9" s="44" t="s">
        <v>73</v>
      </c>
      <c r="L9" s="43">
        <v>12.45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12.290000000000001</v>
      </c>
      <c r="H13" s="19">
        <f t="shared" si="0"/>
        <v>14.799999999999999</v>
      </c>
      <c r="I13" s="19">
        <f t="shared" si="0"/>
        <v>76.64</v>
      </c>
      <c r="J13" s="19">
        <f t="shared" si="0"/>
        <v>444.14</v>
      </c>
      <c r="K13" s="25"/>
      <c r="L13" s="19">
        <f t="shared" ref="L13" si="1">SUM(L6:L12)</f>
        <v>27.83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0.6</v>
      </c>
      <c r="H14" s="43">
        <v>0.24</v>
      </c>
      <c r="I14" s="43">
        <v>1.38</v>
      </c>
      <c r="J14" s="43">
        <v>12.6</v>
      </c>
      <c r="K14" s="44">
        <v>23</v>
      </c>
      <c r="L14" s="43">
        <v>9.76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1.4</v>
      </c>
      <c r="H15" s="43">
        <v>3.91</v>
      </c>
      <c r="I15" s="43">
        <v>16.79</v>
      </c>
      <c r="J15" s="43">
        <v>67.8</v>
      </c>
      <c r="K15" s="44">
        <v>187</v>
      </c>
      <c r="L15" s="43">
        <v>8.57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>
        <v>679</v>
      </c>
      <c r="L16" s="43">
        <v>8.86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90</v>
      </c>
      <c r="G17" s="43">
        <v>13.4</v>
      </c>
      <c r="H17" s="43">
        <v>10.4</v>
      </c>
      <c r="I17" s="43">
        <v>15.7</v>
      </c>
      <c r="J17" s="43">
        <v>205.88</v>
      </c>
      <c r="K17" s="44">
        <v>311</v>
      </c>
      <c r="L17" s="43">
        <v>34.65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19.399999999999999</v>
      </c>
      <c r="J18" s="43">
        <v>75</v>
      </c>
      <c r="K18" s="44">
        <v>72</v>
      </c>
      <c r="L18" s="43">
        <v>8.44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0.18</v>
      </c>
      <c r="I19" s="43">
        <v>15.69</v>
      </c>
      <c r="J19" s="43">
        <v>70.5</v>
      </c>
      <c r="K19" s="44" t="s">
        <v>45</v>
      </c>
      <c r="L19" s="43">
        <v>1.7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1.41</v>
      </c>
      <c r="H20" s="43">
        <v>0.21</v>
      </c>
      <c r="I20" s="43">
        <v>14.34</v>
      </c>
      <c r="J20" s="43">
        <v>63.9</v>
      </c>
      <c r="K20" s="44" t="s">
        <v>45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26.55</v>
      </c>
      <c r="H23" s="19">
        <f t="shared" si="2"/>
        <v>20.550000000000004</v>
      </c>
      <c r="I23" s="19">
        <f t="shared" si="2"/>
        <v>119.14000000000001</v>
      </c>
      <c r="J23" s="19">
        <f t="shared" si="2"/>
        <v>726.13</v>
      </c>
      <c r="K23" s="25"/>
      <c r="L23" s="19">
        <f t="shared" ref="L23" si="3">SUM(L14:L22)</f>
        <v>73.58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38.840000000000003</v>
      </c>
      <c r="H24" s="32">
        <f t="shared" si="4"/>
        <v>35.35</v>
      </c>
      <c r="I24" s="32">
        <f t="shared" si="4"/>
        <v>195.78000000000003</v>
      </c>
      <c r="J24" s="32">
        <f t="shared" si="4"/>
        <v>1170.27</v>
      </c>
      <c r="K24" s="32"/>
      <c r="L24" s="32">
        <f t="shared" ref="L24" si="5">L13+L23</f>
        <v>101.41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200</v>
      </c>
      <c r="G25" s="40">
        <v>6.24</v>
      </c>
      <c r="H25" s="40">
        <v>6.1</v>
      </c>
      <c r="I25" s="40">
        <v>19.7</v>
      </c>
      <c r="J25" s="40">
        <v>158.63999999999999</v>
      </c>
      <c r="K25" s="41">
        <v>272</v>
      </c>
      <c r="L25" s="40">
        <v>14.6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1.7</v>
      </c>
    </row>
    <row r="28" spans="1:12" ht="15" x14ac:dyDescent="0.25">
      <c r="A28" s="14"/>
      <c r="B28" s="15"/>
      <c r="C28" s="11"/>
      <c r="D28" s="7" t="s">
        <v>23</v>
      </c>
      <c r="E28" s="42" t="s">
        <v>66</v>
      </c>
      <c r="F28" s="43">
        <v>100</v>
      </c>
      <c r="G28" s="43">
        <v>4.79</v>
      </c>
      <c r="H28" s="43">
        <v>4.1100000000000003</v>
      </c>
      <c r="I28" s="43">
        <v>44.57</v>
      </c>
      <c r="J28" s="43">
        <v>231</v>
      </c>
      <c r="K28" s="44" t="s">
        <v>61</v>
      </c>
      <c r="L28" s="43">
        <v>8.6999999999999993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11.100000000000001</v>
      </c>
      <c r="H32" s="19">
        <f t="shared" ref="H32" si="7">SUM(H25:H31)</f>
        <v>10.23</v>
      </c>
      <c r="I32" s="19">
        <f t="shared" ref="I32" si="8">SUM(I25:I31)</f>
        <v>79.27000000000001</v>
      </c>
      <c r="J32" s="19">
        <f t="shared" ref="J32:L32" si="9">SUM(J25:J31)</f>
        <v>449.64</v>
      </c>
      <c r="K32" s="25"/>
      <c r="L32" s="19">
        <f t="shared" si="9"/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0.48</v>
      </c>
      <c r="H33" s="43">
        <v>0.06</v>
      </c>
      <c r="I33" s="43">
        <v>1.56</v>
      </c>
      <c r="J33" s="43">
        <v>8.4</v>
      </c>
      <c r="K33" s="44">
        <v>20</v>
      </c>
      <c r="L33" s="43">
        <v>7.02</v>
      </c>
    </row>
    <row r="34" spans="1:12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2.2599999999999998</v>
      </c>
      <c r="H34" s="43">
        <v>2.2799999999999998</v>
      </c>
      <c r="I34" s="43">
        <v>17.399999999999999</v>
      </c>
      <c r="J34" s="43">
        <v>99.27</v>
      </c>
      <c r="K34" s="44">
        <v>52</v>
      </c>
      <c r="L34" s="43">
        <v>16.385000000000002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150</v>
      </c>
      <c r="G35" s="43">
        <v>17.21</v>
      </c>
      <c r="H35" s="43">
        <v>4.67</v>
      </c>
      <c r="I35" s="43">
        <v>13.72</v>
      </c>
      <c r="J35" s="43">
        <v>165.63</v>
      </c>
      <c r="K35" s="44">
        <v>436</v>
      </c>
      <c r="L35" s="43">
        <v>54.6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1.4</v>
      </c>
      <c r="H37" s="43">
        <v>2</v>
      </c>
      <c r="I37" s="43">
        <v>22.4</v>
      </c>
      <c r="J37" s="43">
        <v>116</v>
      </c>
      <c r="K37" s="44">
        <v>379</v>
      </c>
      <c r="L37" s="43">
        <v>9.8800000000000008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0.18</v>
      </c>
      <c r="I38" s="43">
        <v>15.69</v>
      </c>
      <c r="J38" s="43">
        <v>70.5</v>
      </c>
      <c r="K38" s="44" t="s">
        <v>45</v>
      </c>
      <c r="L38" s="43">
        <v>1.7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1.41</v>
      </c>
      <c r="H39" s="43">
        <v>0.21</v>
      </c>
      <c r="I39" s="43">
        <v>14.34</v>
      </c>
      <c r="J39" s="43">
        <v>63.9</v>
      </c>
      <c r="K39" s="44" t="s">
        <v>45</v>
      </c>
      <c r="L39" s="43">
        <v>1.63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25.04</v>
      </c>
      <c r="H42" s="19">
        <f t="shared" ref="H42" si="11">SUM(H33:H41)</f>
        <v>9.4</v>
      </c>
      <c r="I42" s="19">
        <f t="shared" ref="I42" si="12">SUM(I33:I41)</f>
        <v>85.11</v>
      </c>
      <c r="J42" s="19">
        <f t="shared" ref="J42:L42" si="13">SUM(J33:J41)</f>
        <v>523.70000000000005</v>
      </c>
      <c r="K42" s="25"/>
      <c r="L42" s="19">
        <f t="shared" si="13"/>
        <v>91.214999999999989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1170</v>
      </c>
      <c r="G43" s="32">
        <f t="shared" ref="G43" si="14">G32+G42</f>
        <v>36.14</v>
      </c>
      <c r="H43" s="32">
        <f t="shared" ref="H43" si="15">H32+H42</f>
        <v>19.630000000000003</v>
      </c>
      <c r="I43" s="32">
        <f t="shared" ref="I43" si="16">I32+I42</f>
        <v>164.38</v>
      </c>
      <c r="J43" s="32">
        <f t="shared" ref="J43:L43" si="17">J32+J42</f>
        <v>973.34</v>
      </c>
      <c r="K43" s="32"/>
      <c r="L43" s="32">
        <f t="shared" si="17"/>
        <v>116.21499999999999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200</v>
      </c>
      <c r="G44" s="40">
        <v>4.62</v>
      </c>
      <c r="H44" s="40">
        <v>8.26</v>
      </c>
      <c r="I44" s="40">
        <v>42.06</v>
      </c>
      <c r="J44" s="40">
        <v>246</v>
      </c>
      <c r="K44" s="41">
        <v>257</v>
      </c>
      <c r="L44" s="40">
        <v>12.35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1.7</v>
      </c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100</v>
      </c>
      <c r="G47" s="43">
        <v>7.48</v>
      </c>
      <c r="H47" s="43">
        <v>5.54</v>
      </c>
      <c r="I47" s="43">
        <v>54.88</v>
      </c>
      <c r="J47" s="43">
        <v>142.5</v>
      </c>
      <c r="K47" s="44" t="s">
        <v>64</v>
      </c>
      <c r="L47" s="43">
        <v>16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12.170000000000002</v>
      </c>
      <c r="H51" s="19">
        <f t="shared" ref="H51" si="19">SUM(H44:H50)</f>
        <v>13.82</v>
      </c>
      <c r="I51" s="19">
        <f t="shared" ref="I51" si="20">SUM(I44:I50)</f>
        <v>111.94</v>
      </c>
      <c r="J51" s="19">
        <f t="shared" ref="J51:L51" si="21">SUM(J44:J50)</f>
        <v>448.5</v>
      </c>
      <c r="K51" s="25"/>
      <c r="L51" s="19">
        <f t="shared" si="21"/>
        <v>30.049999999999997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2.64</v>
      </c>
      <c r="H52" s="43">
        <v>6.14</v>
      </c>
      <c r="I52" s="43">
        <v>3.63</v>
      </c>
      <c r="J52" s="43">
        <v>61.9</v>
      </c>
      <c r="K52" s="44" t="s">
        <v>55</v>
      </c>
      <c r="L52" s="43">
        <v>8.9499999999999993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1.44</v>
      </c>
      <c r="H53" s="43">
        <v>3.92</v>
      </c>
      <c r="I53" s="43">
        <v>100.2</v>
      </c>
      <c r="J53" s="43">
        <v>82</v>
      </c>
      <c r="K53" s="44">
        <v>82</v>
      </c>
      <c r="L53" s="43">
        <v>7.56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180</v>
      </c>
      <c r="G54" s="43">
        <v>8.73</v>
      </c>
      <c r="H54" s="43">
        <v>14.6</v>
      </c>
      <c r="I54" s="43">
        <v>75</v>
      </c>
      <c r="J54" s="43">
        <v>447.7</v>
      </c>
      <c r="K54" s="44">
        <v>304</v>
      </c>
      <c r="L54" s="43">
        <v>14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90</v>
      </c>
      <c r="G55" s="43">
        <v>10.91</v>
      </c>
      <c r="H55" s="43">
        <v>15.66</v>
      </c>
      <c r="I55" s="43">
        <v>8.8800000000000008</v>
      </c>
      <c r="J55" s="43">
        <v>220.5</v>
      </c>
      <c r="K55" s="44">
        <v>307</v>
      </c>
      <c r="L55" s="43">
        <v>33.25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0.1</v>
      </c>
      <c r="H56" s="43">
        <v>0</v>
      </c>
      <c r="I56" s="43">
        <v>15.2</v>
      </c>
      <c r="J56" s="43">
        <v>61</v>
      </c>
      <c r="K56" s="44">
        <v>973</v>
      </c>
      <c r="L56" s="43">
        <v>3.73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0.18</v>
      </c>
      <c r="I57" s="43">
        <v>15.69</v>
      </c>
      <c r="J57" s="43">
        <v>70.5</v>
      </c>
      <c r="K57" s="44" t="s">
        <v>45</v>
      </c>
      <c r="L57" s="43">
        <v>1.7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1.41</v>
      </c>
      <c r="H58" s="43">
        <v>0.21</v>
      </c>
      <c r="I58" s="43">
        <v>14.34</v>
      </c>
      <c r="J58" s="43">
        <v>63.9</v>
      </c>
      <c r="K58" s="44" t="s">
        <v>45</v>
      </c>
      <c r="L58" s="43">
        <v>1.63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27.51</v>
      </c>
      <c r="H61" s="19">
        <f t="shared" ref="H61" si="23">SUM(H52:H60)</f>
        <v>40.709999999999994</v>
      </c>
      <c r="I61" s="19">
        <f t="shared" ref="I61" si="24">SUM(I52:I60)</f>
        <v>232.93999999999997</v>
      </c>
      <c r="J61" s="19">
        <f t="shared" ref="J61:L61" si="25">SUM(J52:J60)</f>
        <v>1007.5</v>
      </c>
      <c r="K61" s="25"/>
      <c r="L61" s="19">
        <f t="shared" si="25"/>
        <v>70.819999999999993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39.680000000000007</v>
      </c>
      <c r="H62" s="32">
        <f t="shared" ref="H62" si="27">H51+H61</f>
        <v>54.529999999999994</v>
      </c>
      <c r="I62" s="32">
        <f t="shared" ref="I62" si="28">I51+I61</f>
        <v>344.88</v>
      </c>
      <c r="J62" s="32">
        <f t="shared" ref="J62:L62" si="29">J51+J61</f>
        <v>1456</v>
      </c>
      <c r="K62" s="32"/>
      <c r="L62" s="32">
        <f t="shared" si="29"/>
        <v>100.86999999999999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20</v>
      </c>
      <c r="H63" s="40">
        <v>33.4</v>
      </c>
      <c r="I63" s="40">
        <v>3.8</v>
      </c>
      <c r="J63" s="40">
        <v>398</v>
      </c>
      <c r="K63" s="41">
        <v>284</v>
      </c>
      <c r="L63" s="40">
        <v>26.84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1.7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100</v>
      </c>
      <c r="G66" s="43">
        <v>4.79</v>
      </c>
      <c r="H66" s="43">
        <v>4.1100000000000003</v>
      </c>
      <c r="I66" s="43">
        <v>44.57</v>
      </c>
      <c r="J66" s="43">
        <v>231</v>
      </c>
      <c r="K66" s="44" t="s">
        <v>61</v>
      </c>
      <c r="L66" s="43">
        <v>8.6999999999999993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24.86</v>
      </c>
      <c r="H70" s="19">
        <f t="shared" ref="H70" si="31">SUM(H63:H69)</f>
        <v>37.53</v>
      </c>
      <c r="I70" s="19">
        <f t="shared" ref="I70" si="32">SUM(I63:I69)</f>
        <v>63.370000000000005</v>
      </c>
      <c r="J70" s="19">
        <f t="shared" ref="J70:L70" si="33">SUM(J63:J69)</f>
        <v>689</v>
      </c>
      <c r="K70" s="25"/>
      <c r="L70" s="19">
        <f t="shared" si="33"/>
        <v>37.239999999999995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0.6</v>
      </c>
      <c r="H71" s="43">
        <v>0.24</v>
      </c>
      <c r="I71" s="43">
        <v>1.38</v>
      </c>
      <c r="J71" s="43">
        <v>12.6</v>
      </c>
      <c r="K71" s="44">
        <v>45</v>
      </c>
      <c r="L71" s="43">
        <v>3.58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1.68</v>
      </c>
      <c r="H72" s="43">
        <v>4.08</v>
      </c>
      <c r="I72" s="43">
        <v>13.27</v>
      </c>
      <c r="J72" s="43">
        <v>96.6</v>
      </c>
      <c r="K72" s="44">
        <v>197</v>
      </c>
      <c r="L72" s="43">
        <v>8.43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150</v>
      </c>
      <c r="G73" s="43">
        <v>5.51</v>
      </c>
      <c r="H73" s="43">
        <v>4.51</v>
      </c>
      <c r="I73" s="43">
        <v>26.44</v>
      </c>
      <c r="J73" s="43">
        <v>168.45</v>
      </c>
      <c r="K73" s="44">
        <v>203</v>
      </c>
      <c r="L73" s="43">
        <v>9.0399999999999991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90</v>
      </c>
      <c r="G74" s="43">
        <v>15.21</v>
      </c>
      <c r="H74" s="43">
        <v>0.59</v>
      </c>
      <c r="I74" s="43">
        <v>0.28000000000000003</v>
      </c>
      <c r="J74" s="43">
        <v>67.5</v>
      </c>
      <c r="K74" s="44">
        <v>77</v>
      </c>
      <c r="L74" s="43">
        <v>24.65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3.52</v>
      </c>
      <c r="H75" s="43">
        <v>3.72</v>
      </c>
      <c r="I75" s="43">
        <v>25.49</v>
      </c>
      <c r="J75" s="43">
        <v>145.19999999999999</v>
      </c>
      <c r="K75" s="44">
        <v>382</v>
      </c>
      <c r="L75" s="43">
        <v>14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0.18</v>
      </c>
      <c r="I76" s="43">
        <v>15.69</v>
      </c>
      <c r="J76" s="43">
        <v>70.5</v>
      </c>
      <c r="K76" s="44" t="s">
        <v>45</v>
      </c>
      <c r="L76" s="43">
        <v>1.7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1.41</v>
      </c>
      <c r="H77" s="43">
        <v>0.21</v>
      </c>
      <c r="I77" s="43">
        <v>14.34</v>
      </c>
      <c r="J77" s="43">
        <v>63.9</v>
      </c>
      <c r="K77" s="44" t="s">
        <v>45</v>
      </c>
      <c r="L77" s="43">
        <v>1.63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30.21</v>
      </c>
      <c r="H80" s="19">
        <f t="shared" ref="H80" si="35">SUM(H71:H79)</f>
        <v>13.530000000000001</v>
      </c>
      <c r="I80" s="19">
        <f t="shared" ref="I80" si="36">SUM(I71:I79)</f>
        <v>96.89</v>
      </c>
      <c r="J80" s="19">
        <f t="shared" ref="J80:L80" si="37">SUM(J71:J79)</f>
        <v>624.74999999999989</v>
      </c>
      <c r="K80" s="25"/>
      <c r="L80" s="19">
        <f t="shared" si="37"/>
        <v>63.03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1260</v>
      </c>
      <c r="G81" s="32">
        <f t="shared" ref="G81" si="38">G70+G80</f>
        <v>55.07</v>
      </c>
      <c r="H81" s="32">
        <f t="shared" ref="H81" si="39">H70+H80</f>
        <v>51.06</v>
      </c>
      <c r="I81" s="32">
        <f t="shared" ref="I81" si="40">I70+I80</f>
        <v>160.26</v>
      </c>
      <c r="J81" s="32">
        <f t="shared" ref="J81:L81" si="41">J70+J80</f>
        <v>1313.75</v>
      </c>
      <c r="K81" s="32"/>
      <c r="L81" s="32">
        <f t="shared" si="41"/>
        <v>100.27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5.4</v>
      </c>
      <c r="H82" s="40">
        <v>8.1</v>
      </c>
      <c r="I82" s="40">
        <v>26.8</v>
      </c>
      <c r="J82" s="40">
        <v>205</v>
      </c>
      <c r="K82" s="41">
        <v>390</v>
      </c>
      <c r="L82" s="40">
        <v>13.95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1.7</v>
      </c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100</v>
      </c>
      <c r="G85" s="43">
        <v>5.98</v>
      </c>
      <c r="H85" s="43">
        <v>8.68</v>
      </c>
      <c r="I85" s="43">
        <v>41.94</v>
      </c>
      <c r="J85" s="43">
        <v>225.5</v>
      </c>
      <c r="K85" s="44" t="s">
        <v>73</v>
      </c>
      <c r="L85" s="43">
        <v>12.45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11.450000000000001</v>
      </c>
      <c r="H89" s="19">
        <f t="shared" ref="H89" si="43">SUM(H82:H88)</f>
        <v>16.799999999999997</v>
      </c>
      <c r="I89" s="19">
        <f t="shared" ref="I89" si="44">SUM(I82:I88)</f>
        <v>83.74</v>
      </c>
      <c r="J89" s="19">
        <f t="shared" ref="J89:L89" si="45">SUM(J82:J88)</f>
        <v>490.5</v>
      </c>
      <c r="K89" s="25"/>
      <c r="L89" s="19">
        <f t="shared" si="45"/>
        <v>28.099999999999998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1.86</v>
      </c>
      <c r="H90" s="43">
        <v>0.12</v>
      </c>
      <c r="I90" s="43">
        <v>3.9</v>
      </c>
      <c r="J90" s="43">
        <v>24</v>
      </c>
      <c r="K90" s="44">
        <v>23</v>
      </c>
      <c r="L90" s="43">
        <v>7.83</v>
      </c>
    </row>
    <row r="91" spans="1:12" ht="15" x14ac:dyDescent="0.25">
      <c r="A91" s="23"/>
      <c r="B91" s="15"/>
      <c r="C91" s="11"/>
      <c r="D91" s="7" t="s">
        <v>27</v>
      </c>
      <c r="E91" s="42" t="s">
        <v>39</v>
      </c>
      <c r="F91" s="43">
        <v>200</v>
      </c>
      <c r="G91" s="43">
        <v>1.4</v>
      </c>
      <c r="H91" s="43">
        <v>3.91</v>
      </c>
      <c r="I91" s="43">
        <v>6.79</v>
      </c>
      <c r="J91" s="43">
        <v>67.8</v>
      </c>
      <c r="K91" s="44">
        <v>187</v>
      </c>
      <c r="L91" s="43">
        <v>10.199999999999999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150</v>
      </c>
      <c r="G92" s="43">
        <v>3.05</v>
      </c>
      <c r="H92" s="43">
        <v>4.8</v>
      </c>
      <c r="I92" s="43">
        <v>20.440000000000001</v>
      </c>
      <c r="J92" s="43">
        <v>137.25</v>
      </c>
      <c r="K92" s="44">
        <v>679</v>
      </c>
      <c r="L92" s="43">
        <v>19.25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90</v>
      </c>
      <c r="G93" s="43">
        <v>14</v>
      </c>
      <c r="H93" s="43">
        <v>10.4</v>
      </c>
      <c r="I93" s="43">
        <v>14.13</v>
      </c>
      <c r="J93" s="43">
        <v>205.88</v>
      </c>
      <c r="K93" s="44">
        <v>311</v>
      </c>
      <c r="L93" s="43">
        <v>38.76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/>
      <c r="H94" s="43">
        <v>0</v>
      </c>
      <c r="I94" s="43">
        <v>0</v>
      </c>
      <c r="J94" s="43">
        <v>33.9</v>
      </c>
      <c r="K94" s="44">
        <v>118</v>
      </c>
      <c r="L94" s="43">
        <v>10.37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0.18</v>
      </c>
      <c r="I95" s="43">
        <v>15.69</v>
      </c>
      <c r="J95" s="43">
        <v>70.5</v>
      </c>
      <c r="K95" s="44" t="s">
        <v>45</v>
      </c>
      <c r="L95" s="43">
        <v>1.7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1.41</v>
      </c>
      <c r="H96" s="43">
        <v>0.21</v>
      </c>
      <c r="I96" s="43">
        <v>14.34</v>
      </c>
      <c r="J96" s="43">
        <v>63.9</v>
      </c>
      <c r="K96" s="44" t="s">
        <v>45</v>
      </c>
      <c r="L96" s="43">
        <v>1.63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</v>
      </c>
      <c r="H99" s="19">
        <f t="shared" ref="H99" si="47">SUM(H90:H98)</f>
        <v>19.62</v>
      </c>
      <c r="I99" s="19">
        <f t="shared" ref="I99" si="48">SUM(I90:I98)</f>
        <v>75.290000000000006</v>
      </c>
      <c r="J99" s="19">
        <f t="shared" ref="J99:L99" si="49">SUM(J90:J98)</f>
        <v>603.2299999999999</v>
      </c>
      <c r="K99" s="25"/>
      <c r="L99" s="19">
        <f t="shared" si="49"/>
        <v>89.74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35.450000000000003</v>
      </c>
      <c r="H100" s="32">
        <f t="shared" ref="H100" si="51">H89+H99</f>
        <v>36.42</v>
      </c>
      <c r="I100" s="32">
        <f t="shared" ref="I100" si="52">I89+I99</f>
        <v>159.03</v>
      </c>
      <c r="J100" s="32">
        <f t="shared" ref="J100:L100" si="53">J89+J99</f>
        <v>1093.73</v>
      </c>
      <c r="K100" s="32"/>
      <c r="L100" s="32">
        <f t="shared" si="53"/>
        <v>117.83999999999999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4.12</v>
      </c>
      <c r="H101" s="40">
        <v>7.16</v>
      </c>
      <c r="I101" s="40">
        <v>36.06</v>
      </c>
      <c r="J101" s="40">
        <v>238</v>
      </c>
      <c r="K101" s="41">
        <v>257</v>
      </c>
      <c r="L101" s="40">
        <v>14.91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376</v>
      </c>
      <c r="L103" s="43">
        <v>3.73</v>
      </c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100</v>
      </c>
      <c r="G104" s="43">
        <v>7.48</v>
      </c>
      <c r="H104" s="43">
        <v>5.54</v>
      </c>
      <c r="I104" s="43">
        <v>54.88</v>
      </c>
      <c r="J104" s="43">
        <v>142.5</v>
      </c>
      <c r="K104" s="44" t="s">
        <v>64</v>
      </c>
      <c r="L104" s="43">
        <v>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11.7</v>
      </c>
      <c r="H108" s="19">
        <f t="shared" si="54"/>
        <v>12.7</v>
      </c>
      <c r="I108" s="19">
        <f t="shared" si="54"/>
        <v>106.14000000000001</v>
      </c>
      <c r="J108" s="19">
        <f t="shared" si="54"/>
        <v>441.5</v>
      </c>
      <c r="K108" s="25"/>
      <c r="L108" s="19">
        <f t="shared" ref="L108" si="55">SUM(L101:L107)</f>
        <v>43.64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0.56000000000000005</v>
      </c>
      <c r="H109" s="43">
        <v>3.66</v>
      </c>
      <c r="I109" s="43">
        <v>0.23</v>
      </c>
      <c r="J109" s="43">
        <v>5.63</v>
      </c>
      <c r="K109" s="44">
        <v>13</v>
      </c>
      <c r="L109" s="43">
        <v>5.31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2.1840000000000002</v>
      </c>
      <c r="H110" s="43">
        <v>3.11</v>
      </c>
      <c r="I110" s="43">
        <v>10.88</v>
      </c>
      <c r="J110" s="43">
        <v>79.03</v>
      </c>
      <c r="K110" s="44">
        <v>102</v>
      </c>
      <c r="L110" s="43">
        <v>8.65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150</v>
      </c>
      <c r="G111" s="43">
        <v>12.33</v>
      </c>
      <c r="H111" s="43">
        <v>25.16</v>
      </c>
      <c r="I111" s="43">
        <v>2.6</v>
      </c>
      <c r="J111" s="43">
        <v>286.66000000000003</v>
      </c>
      <c r="K111" s="44">
        <v>210</v>
      </c>
      <c r="L111" s="43">
        <v>26.84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0.18</v>
      </c>
      <c r="I114" s="43">
        <v>15.69</v>
      </c>
      <c r="J114" s="43">
        <v>70.5</v>
      </c>
      <c r="K114" s="44" t="s">
        <v>45</v>
      </c>
      <c r="L114" s="43">
        <v>1.7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1.41</v>
      </c>
      <c r="H115" s="43">
        <v>0.21</v>
      </c>
      <c r="I115" s="43">
        <v>14.34</v>
      </c>
      <c r="J115" s="43">
        <v>63.9</v>
      </c>
      <c r="K115" s="44" t="s">
        <v>45</v>
      </c>
      <c r="L115" s="43">
        <v>1.63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18.834</v>
      </c>
      <c r="H118" s="19">
        <f t="shared" si="56"/>
        <v>32.340000000000003</v>
      </c>
      <c r="I118" s="19">
        <f t="shared" si="56"/>
        <v>58.739999999999995</v>
      </c>
      <c r="J118" s="19">
        <f t="shared" si="56"/>
        <v>565.72</v>
      </c>
      <c r="K118" s="25"/>
      <c r="L118" s="19">
        <f t="shared" ref="L118" si="57">SUM(L109:L117)</f>
        <v>45.830000000000005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1170</v>
      </c>
      <c r="G119" s="32">
        <f t="shared" ref="G119" si="58">G108+G118</f>
        <v>30.533999999999999</v>
      </c>
      <c r="H119" s="32">
        <f t="shared" ref="H119" si="59">H108+H118</f>
        <v>45.040000000000006</v>
      </c>
      <c r="I119" s="32">
        <f t="shared" ref="I119" si="60">I108+I118</f>
        <v>164.88</v>
      </c>
      <c r="J119" s="32">
        <f t="shared" ref="J119:L119" si="61">J108+J118</f>
        <v>1007.22</v>
      </c>
      <c r="K119" s="32"/>
      <c r="L119" s="32">
        <f t="shared" si="61"/>
        <v>89.47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200</v>
      </c>
      <c r="G120" s="40">
        <v>5.76</v>
      </c>
      <c r="H120" s="40">
        <v>8.4</v>
      </c>
      <c r="I120" s="40">
        <v>33.4</v>
      </c>
      <c r="J120" s="40">
        <v>233.3</v>
      </c>
      <c r="K120" s="41">
        <v>465</v>
      </c>
      <c r="L120" s="40">
        <v>14.68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590</v>
      </c>
      <c r="L122" s="43">
        <v>10.37</v>
      </c>
    </row>
    <row r="123" spans="1:12" ht="15" x14ac:dyDescent="0.25">
      <c r="A123" s="14"/>
      <c r="B123" s="15"/>
      <c r="C123" s="11"/>
      <c r="D123" s="7" t="s">
        <v>23</v>
      </c>
      <c r="E123" s="42" t="s">
        <v>66</v>
      </c>
      <c r="F123" s="43">
        <v>100</v>
      </c>
      <c r="G123" s="43">
        <v>4.79</v>
      </c>
      <c r="H123" s="43">
        <v>4.1100000000000003</v>
      </c>
      <c r="I123" s="43">
        <v>44.57</v>
      </c>
      <c r="J123" s="43">
        <v>231</v>
      </c>
      <c r="K123" s="44" t="s">
        <v>61</v>
      </c>
      <c r="L123" s="43">
        <v>8.6999999999999993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10.620000000000001</v>
      </c>
      <c r="H127" s="19">
        <f t="shared" si="62"/>
        <v>12.530000000000001</v>
      </c>
      <c r="I127" s="19">
        <f t="shared" si="62"/>
        <v>92.97</v>
      </c>
      <c r="J127" s="19">
        <f t="shared" si="62"/>
        <v>524.29999999999995</v>
      </c>
      <c r="K127" s="25"/>
      <c r="L127" s="19">
        <f t="shared" ref="L127" si="63">SUM(L120:L126)</f>
        <v>33.75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1.7</v>
      </c>
      <c r="H129" s="43">
        <v>4.4000000000000004</v>
      </c>
      <c r="I129" s="43">
        <v>11.68</v>
      </c>
      <c r="J129" s="43">
        <v>93</v>
      </c>
      <c r="K129" s="44">
        <v>187</v>
      </c>
      <c r="L129" s="43">
        <v>10.119999999999999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150</v>
      </c>
      <c r="G130" s="43">
        <v>4.53</v>
      </c>
      <c r="H130" s="43">
        <v>8.0500000000000007</v>
      </c>
      <c r="I130" s="43">
        <v>38.840000000000003</v>
      </c>
      <c r="J130" s="43">
        <v>251.13</v>
      </c>
      <c r="K130" s="44" t="s">
        <v>85</v>
      </c>
      <c r="L130" s="43">
        <v>25.1</v>
      </c>
    </row>
    <row r="131" spans="1:12" ht="15" x14ac:dyDescent="0.25">
      <c r="A131" s="14"/>
      <c r="B131" s="15"/>
      <c r="C131" s="11"/>
      <c r="D131" s="7" t="s">
        <v>29</v>
      </c>
      <c r="E131" s="42" t="s">
        <v>84</v>
      </c>
      <c r="F131" s="43">
        <v>90</v>
      </c>
      <c r="G131" s="43">
        <v>13.25</v>
      </c>
      <c r="H131" s="43">
        <v>14.52</v>
      </c>
      <c r="I131" s="43">
        <v>16.760000000000002</v>
      </c>
      <c r="J131" s="43">
        <v>250.88</v>
      </c>
      <c r="K131" s="44">
        <v>311</v>
      </c>
      <c r="L131" s="43">
        <v>38.799999999999997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2.79</v>
      </c>
      <c r="H132" s="43">
        <v>3.19</v>
      </c>
      <c r="I132" s="43">
        <v>19.71</v>
      </c>
      <c r="J132" s="43">
        <v>115</v>
      </c>
      <c r="K132" s="44">
        <v>762</v>
      </c>
      <c r="L132" s="43">
        <v>9.8800000000000008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2.2799999999999998</v>
      </c>
      <c r="H133" s="43">
        <v>0.18</v>
      </c>
      <c r="I133" s="43">
        <v>15.69</v>
      </c>
      <c r="J133" s="43">
        <v>70.5</v>
      </c>
      <c r="K133" s="44" t="s">
        <v>45</v>
      </c>
      <c r="L133" s="43">
        <v>1.7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1.41</v>
      </c>
      <c r="H134" s="43">
        <v>0.21</v>
      </c>
      <c r="I134" s="43">
        <v>14.34</v>
      </c>
      <c r="J134" s="43">
        <v>63.9</v>
      </c>
      <c r="K134" s="44" t="s">
        <v>45</v>
      </c>
      <c r="L134" s="43">
        <v>1.63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25.96</v>
      </c>
      <c r="H137" s="19">
        <f t="shared" si="64"/>
        <v>30.55</v>
      </c>
      <c r="I137" s="19">
        <f t="shared" si="64"/>
        <v>117.02000000000001</v>
      </c>
      <c r="J137" s="19">
        <f t="shared" si="64"/>
        <v>844.41</v>
      </c>
      <c r="K137" s="25"/>
      <c r="L137" s="19">
        <f t="shared" ref="L137" si="65">SUM(L128:L136)</f>
        <v>87.22999999999999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36.58</v>
      </c>
      <c r="H138" s="32">
        <f t="shared" ref="H138" si="67">H127+H137</f>
        <v>43.08</v>
      </c>
      <c r="I138" s="32">
        <f t="shared" ref="I138" si="68">I127+I137</f>
        <v>209.99</v>
      </c>
      <c r="J138" s="32">
        <f t="shared" ref="J138:L138" si="69">J127+J137</f>
        <v>1368.71</v>
      </c>
      <c r="K138" s="32"/>
      <c r="L138" s="32">
        <f t="shared" si="69"/>
        <v>120.97999999999999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4.62</v>
      </c>
      <c r="H139" s="40">
        <v>8.26</v>
      </c>
      <c r="I139" s="40">
        <v>42.06</v>
      </c>
      <c r="J139" s="40">
        <v>246</v>
      </c>
      <c r="K139" s="41">
        <v>254</v>
      </c>
      <c r="L139" s="40">
        <v>14.85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3.52</v>
      </c>
      <c r="H141" s="43">
        <v>3.76</v>
      </c>
      <c r="I141" s="43">
        <v>25.49</v>
      </c>
      <c r="J141" s="43">
        <v>145.19999999999999</v>
      </c>
      <c r="K141" s="44">
        <v>382</v>
      </c>
      <c r="L141" s="43">
        <v>14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59</v>
      </c>
      <c r="F142" s="43">
        <v>100</v>
      </c>
      <c r="G142" s="43">
        <v>5.98</v>
      </c>
      <c r="H142" s="43">
        <v>8.68</v>
      </c>
      <c r="I142" s="43">
        <v>41.94</v>
      </c>
      <c r="J142" s="43">
        <v>225.5</v>
      </c>
      <c r="K142" s="44" t="s">
        <v>73</v>
      </c>
      <c r="L142" s="43">
        <v>12.45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14.120000000000001</v>
      </c>
      <c r="H146" s="19">
        <f t="shared" si="70"/>
        <v>20.7</v>
      </c>
      <c r="I146" s="19">
        <f t="shared" si="70"/>
        <v>109.49</v>
      </c>
      <c r="J146" s="19">
        <f t="shared" si="70"/>
        <v>616.70000000000005</v>
      </c>
      <c r="K146" s="25"/>
      <c r="L146" s="19">
        <f t="shared" ref="L146" si="71">SUM(L139:L145)</f>
        <v>41.3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0.48</v>
      </c>
      <c r="H147" s="43">
        <v>0.06</v>
      </c>
      <c r="I147" s="43">
        <v>1.56</v>
      </c>
      <c r="J147" s="43">
        <v>8.4</v>
      </c>
      <c r="K147" s="44">
        <v>20</v>
      </c>
      <c r="L147" s="43">
        <v>7.02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4.66</v>
      </c>
      <c r="H148" s="43">
        <v>3.12</v>
      </c>
      <c r="I148" s="43">
        <v>4.95</v>
      </c>
      <c r="J148" s="43">
        <v>65.099999999999994</v>
      </c>
      <c r="K148" s="44">
        <v>102</v>
      </c>
      <c r="L148" s="43">
        <v>11.71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180</v>
      </c>
      <c r="G149" s="43">
        <v>17.64</v>
      </c>
      <c r="H149" s="43">
        <v>21.06</v>
      </c>
      <c r="I149" s="43">
        <v>42.66</v>
      </c>
      <c r="J149" s="43">
        <v>432.22</v>
      </c>
      <c r="K149" s="44">
        <v>40</v>
      </c>
      <c r="L149" s="43">
        <v>45.68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0.68</v>
      </c>
      <c r="H151" s="43">
        <v>0</v>
      </c>
      <c r="I151" s="43">
        <v>21.01</v>
      </c>
      <c r="J151" s="43">
        <v>46.87</v>
      </c>
      <c r="K151" s="44">
        <v>261</v>
      </c>
      <c r="L151" s="43">
        <v>6.17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2.2799999999999998</v>
      </c>
      <c r="H152" s="43">
        <v>0.18</v>
      </c>
      <c r="I152" s="43">
        <v>15.69</v>
      </c>
      <c r="J152" s="43">
        <v>70.5</v>
      </c>
      <c r="K152" s="44" t="s">
        <v>45</v>
      </c>
      <c r="L152" s="43">
        <v>1.7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1.41</v>
      </c>
      <c r="H153" s="43">
        <v>0.21</v>
      </c>
      <c r="I153" s="43">
        <v>14.34</v>
      </c>
      <c r="J153" s="43">
        <v>63.9</v>
      </c>
      <c r="K153" s="44" t="s">
        <v>45</v>
      </c>
      <c r="L153" s="43">
        <v>1.63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27.150000000000002</v>
      </c>
      <c r="H156" s="19">
        <f t="shared" si="72"/>
        <v>24.63</v>
      </c>
      <c r="I156" s="19">
        <f t="shared" si="72"/>
        <v>100.21</v>
      </c>
      <c r="J156" s="19">
        <f t="shared" si="72"/>
        <v>686.99</v>
      </c>
      <c r="K156" s="25"/>
      <c r="L156" s="19">
        <f t="shared" ref="L156" si="73">SUM(L147:L155)</f>
        <v>73.91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41.27</v>
      </c>
      <c r="H157" s="32">
        <f t="shared" ref="H157" si="75">H146+H156</f>
        <v>45.33</v>
      </c>
      <c r="I157" s="32">
        <f t="shared" ref="I157" si="76">I146+I156</f>
        <v>209.7</v>
      </c>
      <c r="J157" s="32">
        <f t="shared" ref="J157:L157" si="77">J146+J156</f>
        <v>1303.69</v>
      </c>
      <c r="K157" s="32"/>
      <c r="L157" s="32">
        <f t="shared" si="77"/>
        <v>115.21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16.850000000000001</v>
      </c>
      <c r="H158" s="40">
        <v>13.3</v>
      </c>
      <c r="I158" s="40">
        <v>12.5</v>
      </c>
      <c r="J158" s="40">
        <v>199</v>
      </c>
      <c r="K158" s="41">
        <v>280</v>
      </c>
      <c r="L158" s="40">
        <v>58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1.7</v>
      </c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100</v>
      </c>
      <c r="G161" s="43">
        <v>7.48</v>
      </c>
      <c r="H161" s="43">
        <v>5.54</v>
      </c>
      <c r="I161" s="43">
        <v>54.88</v>
      </c>
      <c r="J161" s="43">
        <v>142.5</v>
      </c>
      <c r="K161" s="44" t="s">
        <v>64</v>
      </c>
      <c r="L161" s="43">
        <v>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24.400000000000002</v>
      </c>
      <c r="H165" s="19">
        <f t="shared" si="78"/>
        <v>18.86</v>
      </c>
      <c r="I165" s="19">
        <f t="shared" si="78"/>
        <v>82.38</v>
      </c>
      <c r="J165" s="19">
        <f t="shared" si="78"/>
        <v>401.5</v>
      </c>
      <c r="K165" s="25"/>
      <c r="L165" s="19">
        <f t="shared" ref="L165" si="79">SUM(L158:L164)</f>
        <v>75.7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0.6</v>
      </c>
      <c r="H166" s="43">
        <v>0.24</v>
      </c>
      <c r="I166" s="43">
        <v>1.38</v>
      </c>
      <c r="J166" s="43">
        <v>12.6</v>
      </c>
      <c r="K166" s="44">
        <v>23</v>
      </c>
      <c r="L166" s="43">
        <v>9.76</v>
      </c>
    </row>
    <row r="167" spans="1:12" ht="15" x14ac:dyDescent="0.25">
      <c r="A167" s="23"/>
      <c r="B167" s="15"/>
      <c r="C167" s="11"/>
      <c r="D167" s="7" t="s">
        <v>27</v>
      </c>
      <c r="E167" s="42" t="s">
        <v>51</v>
      </c>
      <c r="F167" s="43">
        <v>200</v>
      </c>
      <c r="G167" s="43">
        <v>1.44</v>
      </c>
      <c r="H167" s="43">
        <v>3.92</v>
      </c>
      <c r="I167" s="43">
        <v>100.2</v>
      </c>
      <c r="J167" s="43">
        <v>82</v>
      </c>
      <c r="K167" s="44">
        <v>82</v>
      </c>
      <c r="L167" s="43">
        <v>7.56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150</v>
      </c>
      <c r="G168" s="43">
        <v>5.51</v>
      </c>
      <c r="H168" s="43">
        <v>4.51</v>
      </c>
      <c r="I168" s="43">
        <v>26.44</v>
      </c>
      <c r="J168" s="43">
        <v>168.45</v>
      </c>
      <c r="K168" s="44">
        <v>203</v>
      </c>
      <c r="L168" s="43">
        <v>9.0399999999999991</v>
      </c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>
        <v>100</v>
      </c>
      <c r="G169" s="43">
        <v>20.100000000000001</v>
      </c>
      <c r="H169" s="43">
        <v>13.43</v>
      </c>
      <c r="I169" s="43">
        <v>8.19</v>
      </c>
      <c r="J169" s="43">
        <v>187.27</v>
      </c>
      <c r="K169" s="44">
        <v>690</v>
      </c>
      <c r="L169" s="43">
        <v>27</v>
      </c>
    </row>
    <row r="170" spans="1:12" ht="15" x14ac:dyDescent="0.25">
      <c r="A170" s="23"/>
      <c r="B170" s="15"/>
      <c r="C170" s="11"/>
      <c r="D170" s="7" t="s">
        <v>30</v>
      </c>
      <c r="E170" s="42" t="s">
        <v>92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859</v>
      </c>
      <c r="L170" s="43">
        <v>6.32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2.2799999999999998</v>
      </c>
      <c r="H171" s="43">
        <v>0.18</v>
      </c>
      <c r="I171" s="43">
        <v>15.69</v>
      </c>
      <c r="J171" s="43">
        <v>70.5</v>
      </c>
      <c r="K171" s="44" t="s">
        <v>45</v>
      </c>
      <c r="L171" s="43">
        <v>1.7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1.41</v>
      </c>
      <c r="H172" s="43">
        <v>0.21</v>
      </c>
      <c r="I172" s="43">
        <v>14.34</v>
      </c>
      <c r="J172" s="43">
        <v>63.9</v>
      </c>
      <c r="K172" s="44" t="s">
        <v>45</v>
      </c>
      <c r="L172" s="43">
        <v>1.63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31.380000000000003</v>
      </c>
      <c r="H175" s="19">
        <f t="shared" si="80"/>
        <v>22.490000000000002</v>
      </c>
      <c r="I175" s="19">
        <f t="shared" si="80"/>
        <v>191</v>
      </c>
      <c r="J175" s="19">
        <f t="shared" si="80"/>
        <v>678.92</v>
      </c>
      <c r="K175" s="25"/>
      <c r="L175" s="19">
        <f t="shared" ref="L175" si="81">SUM(L166:L174)</f>
        <v>63.010000000000005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1270</v>
      </c>
      <c r="G176" s="32">
        <f t="shared" ref="G176" si="82">G165+G175</f>
        <v>55.78</v>
      </c>
      <c r="H176" s="32">
        <f t="shared" ref="H176" si="83">H165+H175</f>
        <v>41.35</v>
      </c>
      <c r="I176" s="32">
        <f t="shared" ref="I176" si="84">I165+I175</f>
        <v>273.38</v>
      </c>
      <c r="J176" s="32">
        <f t="shared" ref="J176:L176" si="85">J165+J175</f>
        <v>1080.42</v>
      </c>
      <c r="K176" s="32"/>
      <c r="L176" s="32">
        <f t="shared" si="85"/>
        <v>138.71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4.62</v>
      </c>
      <c r="H177" s="40">
        <v>8.26</v>
      </c>
      <c r="I177" s="40">
        <v>42.06</v>
      </c>
      <c r="J177" s="40">
        <v>246</v>
      </c>
      <c r="K177" s="41">
        <v>254</v>
      </c>
      <c r="L177" s="40">
        <v>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94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382</v>
      </c>
      <c r="L179" s="43">
        <v>23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100</v>
      </c>
      <c r="G180" s="43">
        <v>4.79</v>
      </c>
      <c r="H180" s="43">
        <v>4.1100000000000003</v>
      </c>
      <c r="I180" s="43">
        <v>44.57</v>
      </c>
      <c r="J180" s="43">
        <v>231</v>
      </c>
      <c r="K180" s="44" t="s">
        <v>61</v>
      </c>
      <c r="L180" s="43">
        <v>8.6999999999999993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12.93</v>
      </c>
      <c r="H184" s="19">
        <f t="shared" si="86"/>
        <v>16.09</v>
      </c>
      <c r="I184" s="19">
        <f t="shared" si="86"/>
        <v>112.12</v>
      </c>
      <c r="J184" s="19">
        <f t="shared" si="86"/>
        <v>622.20000000000005</v>
      </c>
      <c r="K184" s="25"/>
      <c r="L184" s="19">
        <f t="shared" ref="L184" si="87">SUM(L177:L183)</f>
        <v>47.7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15</v>
      </c>
      <c r="G185" s="43">
        <v>3.48</v>
      </c>
      <c r="H185" s="43">
        <v>4.43</v>
      </c>
      <c r="I185" s="43">
        <v>0</v>
      </c>
      <c r="J185" s="43">
        <v>54.6</v>
      </c>
      <c r="K185" s="44">
        <v>42</v>
      </c>
      <c r="L185" s="43">
        <v>16</v>
      </c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2.46</v>
      </c>
      <c r="H186" s="43">
        <v>1.64</v>
      </c>
      <c r="I186" s="43">
        <v>13.44</v>
      </c>
      <c r="J186" s="43">
        <v>93.92</v>
      </c>
      <c r="K186" s="44">
        <v>20</v>
      </c>
      <c r="L186" s="43">
        <v>10.25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200</v>
      </c>
      <c r="G187" s="43">
        <v>6.24</v>
      </c>
      <c r="H187" s="43">
        <v>6.1</v>
      </c>
      <c r="I187" s="43">
        <v>19.7</v>
      </c>
      <c r="J187" s="43">
        <v>158.63999999999999</v>
      </c>
      <c r="K187" s="44">
        <v>390</v>
      </c>
      <c r="L187" s="43">
        <v>13.68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>
        <v>5.8</v>
      </c>
      <c r="H189" s="43">
        <v>5</v>
      </c>
      <c r="I189" s="43">
        <v>8.4</v>
      </c>
      <c r="J189" s="43">
        <v>108</v>
      </c>
      <c r="K189" s="44">
        <v>966</v>
      </c>
      <c r="L189" s="43">
        <v>14.85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2.2799999999999998</v>
      </c>
      <c r="H190" s="43">
        <v>0.18</v>
      </c>
      <c r="I190" s="43">
        <v>15.69</v>
      </c>
      <c r="J190" s="43">
        <v>70.5</v>
      </c>
      <c r="K190" s="44" t="s">
        <v>45</v>
      </c>
      <c r="L190" s="43">
        <v>1.7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1.41</v>
      </c>
      <c r="H191" s="43">
        <v>0.21</v>
      </c>
      <c r="I191" s="43">
        <v>14.34</v>
      </c>
      <c r="J191" s="43">
        <v>63.9</v>
      </c>
      <c r="K191" s="44" t="s">
        <v>45</v>
      </c>
      <c r="L191" s="43">
        <v>1.63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675</v>
      </c>
      <c r="G194" s="19">
        <f t="shared" ref="G194:J194" si="88">SUM(G185:G193)</f>
        <v>21.67</v>
      </c>
      <c r="H194" s="19">
        <f t="shared" si="88"/>
        <v>17.559999999999999</v>
      </c>
      <c r="I194" s="19">
        <f t="shared" si="88"/>
        <v>71.569999999999993</v>
      </c>
      <c r="J194" s="19">
        <f t="shared" si="88"/>
        <v>549.55999999999995</v>
      </c>
      <c r="K194" s="25"/>
      <c r="L194" s="19">
        <f t="shared" ref="L194" si="89">SUM(L185:L193)</f>
        <v>58.110000000000007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1175</v>
      </c>
      <c r="G195" s="32">
        <f t="shared" ref="G195" si="90">G184+G194</f>
        <v>34.6</v>
      </c>
      <c r="H195" s="32">
        <f t="shared" ref="H195" si="91">H184+H194</f>
        <v>33.65</v>
      </c>
      <c r="I195" s="32">
        <f t="shared" ref="I195" si="92">I184+I194</f>
        <v>183.69</v>
      </c>
      <c r="J195" s="32">
        <f t="shared" ref="J195:L195" si="93">J184+J194</f>
        <v>1171.76</v>
      </c>
      <c r="K195" s="32"/>
      <c r="L195" s="32">
        <f t="shared" si="93"/>
        <v>105.81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40.394399999999997</v>
      </c>
      <c r="H196" s="34">
        <f t="shared" si="94"/>
        <v>40.543999999999997</v>
      </c>
      <c r="I196" s="34">
        <f t="shared" si="94"/>
        <v>206.59700000000004</v>
      </c>
      <c r="J196" s="34">
        <f t="shared" si="94"/>
        <v>1193.8890000000001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110.67850000000001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2023-10-16T09:34:29Z</dcterms:modified>
</cp:coreProperties>
</file>