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ECEE33-F8D9-4FCA-9015-ABDDEAF9B936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I62" i="1" l="1"/>
  <c r="H24" i="1"/>
  <c r="J43" i="1"/>
  <c r="F62" i="1"/>
  <c r="H81" i="1"/>
  <c r="J100" i="1"/>
  <c r="F119" i="1"/>
  <c r="H138" i="1"/>
  <c r="J157" i="1"/>
  <c r="F176" i="1"/>
  <c r="H195" i="1"/>
  <c r="G24" i="1"/>
  <c r="I43" i="1"/>
  <c r="I196" i="1" s="1"/>
  <c r="L62" i="1"/>
  <c r="L196" i="1" s="1"/>
  <c r="G81" i="1"/>
  <c r="J196" i="1" l="1"/>
  <c r="G196" i="1"/>
  <c r="H196" i="1"/>
  <c r="F196" i="1"/>
</calcChain>
</file>

<file path=xl/sharedStrings.xml><?xml version="1.0" encoding="utf-8"?>
<sst xmlns="http://schemas.openxmlformats.org/spreadsheetml/2006/main" count="281" uniqueCount="91">
  <si>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</si>
  <si>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</si>
  <si>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</si>
  <si>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</si>
  <si>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</si>
  <si>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</si>
  <si>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</si>
  <si>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</si>
  <si>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</si>
  <si>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</si>
  <si>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</si>
  <si>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</si>
  <si>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</si>
  <si>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</si>
  <si>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</si>
  <si>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</si>
  <si>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</si>
  <si>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</si>
  <si>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</si>
  <si>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</si>
  <si>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</si>
  <si>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</si>
  <si>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</si>
  <si>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</si>
  <si>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</si>
  <si>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</si>
  <si>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</si>
  <si>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</si>
  <si>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</si>
  <si>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</si>
  <si>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</si>
  <si>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</si>
  <si>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</si>
  <si>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</si>
  <si>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</si>
  <si>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</si>
  <si>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</si>
  <si>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</si>
  <si>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</si>
  <si>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</si>
  <si>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</si>
  <si>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Жаркое по-домашнему</t>
  </si>
  <si>
    <t>Порционные овощи: помидоры свежие</t>
  </si>
  <si>
    <t>Порционные овощи: огурцы свежие</t>
  </si>
  <si>
    <t>Кофейный напиток</t>
  </si>
  <si>
    <t>Рис отварной</t>
  </si>
  <si>
    <t>Котлета рубленная из птицы</t>
  </si>
  <si>
    <t>Чай с лимоном</t>
  </si>
  <si>
    <t>Каша манная молочная со сливочным маслом</t>
  </si>
  <si>
    <t>Чай с сахаром</t>
  </si>
  <si>
    <t>Каша геркулесовая  молочная со сливочным маслом</t>
  </si>
  <si>
    <t>Хлеб пшеничный с сыром</t>
  </si>
  <si>
    <t>Хлеб пшеничный с фруктовым джемом</t>
  </si>
  <si>
    <t>Макаронные изделия</t>
  </si>
  <si>
    <t>Каша ячневая молочная со сливочным маслом</t>
  </si>
  <si>
    <t>Пюре картофельное</t>
  </si>
  <si>
    <t>Каша пшенная молочная со сливочным маслом</t>
  </si>
  <si>
    <t>Каша рисовая молочная со сливочным маслом</t>
  </si>
  <si>
    <t>Каша кукурузная молочная со сливочным маслом</t>
  </si>
  <si>
    <t>Напиток шиповника</t>
  </si>
  <si>
    <t>Печенка по-строгановски</t>
  </si>
  <si>
    <t>Салат из свеклы с яблоком</t>
  </si>
  <si>
    <t>Салат из моркови</t>
  </si>
  <si>
    <t>Рассольник Ленинградский</t>
  </si>
  <si>
    <t>Каша пшеничная молочная со сливочным маслом</t>
  </si>
  <si>
    <t>Салат из белокачанной капусты, моркови и кукурузы</t>
  </si>
  <si>
    <t>Рыба, тушеная в томате с овощами</t>
  </si>
  <si>
    <t>Компот из кураги</t>
  </si>
  <si>
    <t>Борщ со свежей капустой и картофелем</t>
  </si>
  <si>
    <t>Салат из свежих огурцов</t>
  </si>
  <si>
    <t>Суп картофельный с крупой</t>
  </si>
  <si>
    <t>Пудинг из творога запеченый</t>
  </si>
  <si>
    <t>Суп картофельный с бобовыми</t>
  </si>
  <si>
    <t>Свекольник со сметаной</t>
  </si>
  <si>
    <t>Гуляш</t>
  </si>
  <si>
    <t>Порционные овощи: консервированный зеленый горошек</t>
  </si>
  <si>
    <t xml:space="preserve">Суп картофельный с крупой </t>
  </si>
  <si>
    <t>Филе куриное</t>
  </si>
  <si>
    <t>Киселек "Витошка"</t>
  </si>
  <si>
    <t>320К</t>
  </si>
  <si>
    <t>Какао "Витошка"</t>
  </si>
  <si>
    <t>Салат из белокачанной капусты</t>
  </si>
  <si>
    <t>Рожки, запеченые с яйцом</t>
  </si>
  <si>
    <t>Суп картофельный с вермишелью</t>
  </si>
  <si>
    <t>Витаминный напиток "Витошка"</t>
  </si>
  <si>
    <t>Бутерброд со сливочным маслом</t>
  </si>
  <si>
    <t>Морковь с сахаром</t>
  </si>
  <si>
    <t>Щи со свежей капустой и картофелем</t>
  </si>
  <si>
    <t>Котлета мясная</t>
  </si>
  <si>
    <t>Греча отварная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</si>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</sst>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L73" sqref="L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200</v>
      </c>
      <c r="G6" s="40">
        <v>5.05</v>
      </c>
      <c r="H6" s="40">
        <v>10.62</v>
      </c>
      <c r="I6" s="40">
        <v>33.1</v>
      </c>
      <c r="J6" s="40">
        <v>248.61</v>
      </c>
      <c r="K6" s="41">
        <v>182</v>
      </c>
      <c r="L6" s="40">
        <v>20.2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>
        <v>2.1</v>
      </c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100</v>
      </c>
      <c r="G9" s="43">
        <v>11.33</v>
      </c>
      <c r="H9" s="43">
        <v>6.37</v>
      </c>
      <c r="I9" s="43">
        <v>35</v>
      </c>
      <c r="J9" s="43">
        <v>252.88</v>
      </c>
      <c r="K9" s="44">
        <v>1</v>
      </c>
      <c r="L9" s="43">
        <v>20.25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16.45</v>
      </c>
      <c r="H13" s="19">
        <f t="shared" si="0"/>
        <v>17.009999999999998</v>
      </c>
      <c r="I13" s="19">
        <f t="shared" si="0"/>
        <v>83.1</v>
      </c>
      <c r="J13" s="19">
        <f t="shared" si="0"/>
        <v>561.49</v>
      </c>
      <c r="K13" s="25"/>
      <c r="L13" s="19">
        <f t="shared" ref="L13" si="1">SUM(L6:L12)</f>
        <v>42.55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81</v>
      </c>
      <c r="F14" s="43">
        <v>60</v>
      </c>
      <c r="G14" s="43">
        <v>1.26</v>
      </c>
      <c r="H14" s="43">
        <v>2.7</v>
      </c>
      <c r="I14" s="43">
        <v>6.18</v>
      </c>
      <c r="J14" s="43">
        <v>3.42</v>
      </c>
      <c r="K14" s="44">
        <v>43</v>
      </c>
      <c r="L14" s="43">
        <v>6.12</v>
      </c>
    </row>
    <row r="15" spans="1:12" ht="15" x14ac:dyDescent="0.25">
      <c r="A15" s="23"/>
      <c r="B15" s="15"/>
      <c r="C15" s="11"/>
      <c r="D15" s="7" t="s">
        <v>27</v>
      </c>
      <c r="E15" s="42" t="s">
        <v>72</v>
      </c>
      <c r="F15" s="43">
        <v>200</v>
      </c>
      <c r="G15" s="43">
        <v>4.96</v>
      </c>
      <c r="H15" s="43">
        <v>3.76</v>
      </c>
      <c r="I15" s="43">
        <v>17.84</v>
      </c>
      <c r="J15" s="43">
        <v>133.6</v>
      </c>
      <c r="K15" s="44">
        <v>102</v>
      </c>
      <c r="L15" s="43">
        <v>7.75</v>
      </c>
    </row>
    <row r="16" spans="1:12" ht="15" x14ac:dyDescent="0.25">
      <c r="A16" s="23"/>
      <c r="B16" s="15"/>
      <c r="C16" s="11"/>
      <c r="D16" s="7" t="s">
        <v>28</v>
      </c>
      <c r="E16" s="42" t="s">
        <v>82</v>
      </c>
      <c r="F16" s="43">
        <v>150</v>
      </c>
      <c r="G16" s="43">
        <v>7.3</v>
      </c>
      <c r="H16" s="43">
        <v>7.79</v>
      </c>
      <c r="I16" s="43">
        <v>48.27</v>
      </c>
      <c r="J16" s="43">
        <v>280.42</v>
      </c>
      <c r="K16" s="44">
        <v>206</v>
      </c>
      <c r="L16" s="43">
        <v>24.15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3.17</v>
      </c>
      <c r="H18" s="43">
        <v>2.68</v>
      </c>
      <c r="I18" s="43">
        <v>15.9</v>
      </c>
      <c r="J18" s="43">
        <v>100.6</v>
      </c>
      <c r="K18" s="44">
        <v>379</v>
      </c>
      <c r="L18" s="43">
        <v>12.45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60</v>
      </c>
      <c r="G19" s="43">
        <v>4.74</v>
      </c>
      <c r="H19" s="43">
        <v>0.6</v>
      </c>
      <c r="I19" s="43">
        <v>28.98</v>
      </c>
      <c r="J19" s="43">
        <v>147.6</v>
      </c>
      <c r="K19" s="44">
        <v>1.5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30</v>
      </c>
      <c r="G20" s="43">
        <v>1.98</v>
      </c>
      <c r="H20" s="43">
        <v>0.36</v>
      </c>
      <c r="I20" s="43">
        <v>10.02</v>
      </c>
      <c r="J20" s="43">
        <v>57.9</v>
      </c>
      <c r="K20" s="44">
        <v>1.6</v>
      </c>
      <c r="L20" s="43">
        <v>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23.41</v>
      </c>
      <c r="H23" s="19">
        <f t="shared" si="2"/>
        <v>17.89</v>
      </c>
      <c r="I23" s="19">
        <f t="shared" si="2"/>
        <v>127.19000000000001</v>
      </c>
      <c r="J23" s="19">
        <f t="shared" si="2"/>
        <v>723.54</v>
      </c>
      <c r="K23" s="25"/>
      <c r="L23" s="19">
        <f t="shared" ref="L23" si="3">SUM(L14:L22)</f>
        <v>57.47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1200</v>
      </c>
      <c r="G24" s="32">
        <f t="shared" ref="G24:J24" si="4">G13+G23</f>
        <v>39.86</v>
      </c>
      <c r="H24" s="32">
        <f t="shared" si="4"/>
        <v>34.9</v>
      </c>
      <c r="I24" s="32">
        <f t="shared" si="4"/>
        <v>210.29000000000002</v>
      </c>
      <c r="J24" s="32">
        <f t="shared" si="4"/>
        <v>1285.03</v>
      </c>
      <c r="K24" s="32"/>
      <c r="L24" s="32">
        <f t="shared" ref="L24" si="5">L13+L23</f>
        <v>100.02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200</v>
      </c>
      <c r="G25" s="40">
        <v>7.24</v>
      </c>
      <c r="H25" s="40">
        <v>10.87</v>
      </c>
      <c r="I25" s="40">
        <v>38.82</v>
      </c>
      <c r="J25" s="40">
        <v>209.04</v>
      </c>
      <c r="K25" s="41">
        <v>182</v>
      </c>
      <c r="L25" s="40">
        <v>17.7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>
        <v>2.1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100</v>
      </c>
      <c r="G28" s="43">
        <v>4.2</v>
      </c>
      <c r="H28" s="43">
        <v>8.8699999999999992</v>
      </c>
      <c r="I28" s="43">
        <v>42.79</v>
      </c>
      <c r="J28" s="43">
        <v>271.10000000000002</v>
      </c>
      <c r="K28" s="44">
        <v>2</v>
      </c>
      <c r="L28" s="43">
        <v>11.76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11.510000000000002</v>
      </c>
      <c r="H32" s="19">
        <f t="shared" ref="H32" si="7">SUM(H25:H31)</f>
        <v>19.759999999999998</v>
      </c>
      <c r="I32" s="19">
        <f t="shared" ref="I32" si="8">SUM(I25:I31)</f>
        <v>96.61</v>
      </c>
      <c r="J32" s="19">
        <f t="shared" ref="J32:L32" si="9">SUM(J25:J31)</f>
        <v>540.14</v>
      </c>
      <c r="K32" s="25"/>
      <c r="L32" s="19">
        <f t="shared" si="9"/>
        <v>31.560000000000002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60</v>
      </c>
      <c r="G33" s="43">
        <v>0.6</v>
      </c>
      <c r="H33" s="43">
        <v>3</v>
      </c>
      <c r="I33" s="43">
        <v>4.9800000000000004</v>
      </c>
      <c r="J33" s="43">
        <v>51</v>
      </c>
      <c r="K33" s="44">
        <v>51</v>
      </c>
      <c r="L33" s="43">
        <v>15.3</v>
      </c>
    </row>
    <row r="34" spans="1:12" ht="15" x14ac:dyDescent="0.25">
      <c r="A34" s="14"/>
      <c r="B34" s="15"/>
      <c r="C34" s="11"/>
      <c r="D34" s="7" t="s">
        <v>27</v>
      </c>
      <c r="E34" s="42" t="s">
        <v>83</v>
      </c>
      <c r="F34" s="43">
        <v>200</v>
      </c>
      <c r="G34" s="43">
        <v>5.28</v>
      </c>
      <c r="H34" s="43">
        <v>4.32</v>
      </c>
      <c r="I34" s="43">
        <v>19.36</v>
      </c>
      <c r="J34" s="43">
        <v>143.19999999999999</v>
      </c>
      <c r="K34" s="44">
        <v>103</v>
      </c>
      <c r="L34" s="43">
        <v>19.059999999999999</v>
      </c>
    </row>
    <row r="35" spans="1:12" ht="15" x14ac:dyDescent="0.25">
      <c r="A35" s="14"/>
      <c r="B35" s="15"/>
      <c r="C35" s="11"/>
      <c r="D35" s="7" t="s">
        <v>28</v>
      </c>
      <c r="E35" s="42" t="s">
        <v>41</v>
      </c>
      <c r="F35" s="43">
        <v>150</v>
      </c>
      <c r="G35" s="43">
        <v>17.07</v>
      </c>
      <c r="H35" s="43">
        <v>15.38</v>
      </c>
      <c r="I35" s="43">
        <v>32.78</v>
      </c>
      <c r="J35" s="43">
        <v>313.8</v>
      </c>
      <c r="K35" s="44">
        <v>436</v>
      </c>
      <c r="L35" s="43">
        <v>60.4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84</v>
      </c>
      <c r="F37" s="43">
        <v>200</v>
      </c>
      <c r="G37" s="43">
        <v>0</v>
      </c>
      <c r="H37" s="43">
        <v>0</v>
      </c>
      <c r="I37" s="43">
        <v>19.399999999999999</v>
      </c>
      <c r="J37" s="43">
        <v>75</v>
      </c>
      <c r="K37" s="44">
        <v>379</v>
      </c>
      <c r="L37" s="43">
        <v>9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60</v>
      </c>
      <c r="G38" s="43">
        <v>4.74</v>
      </c>
      <c r="H38" s="43">
        <v>0.6</v>
      </c>
      <c r="I38" s="43">
        <v>28.98</v>
      </c>
      <c r="J38" s="43">
        <v>147.6</v>
      </c>
      <c r="K38" s="44">
        <v>1.5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30</v>
      </c>
      <c r="G39" s="43">
        <v>1.98</v>
      </c>
      <c r="H39" s="43">
        <v>0.36</v>
      </c>
      <c r="I39" s="43">
        <v>10.02</v>
      </c>
      <c r="J39" s="43">
        <v>57.9</v>
      </c>
      <c r="K39" s="44">
        <v>1.6</v>
      </c>
      <c r="L39" s="43">
        <v>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29.669999999999998</v>
      </c>
      <c r="H42" s="19">
        <f t="shared" ref="H42" si="11">SUM(H33:H41)</f>
        <v>23.660000000000004</v>
      </c>
      <c r="I42" s="19">
        <f t="shared" ref="I42" si="12">SUM(I33:I41)</f>
        <v>115.52000000000001</v>
      </c>
      <c r="J42" s="19">
        <f t="shared" ref="J42:L42" si="13">SUM(J33:J41)</f>
        <v>788.5</v>
      </c>
      <c r="K42" s="25"/>
      <c r="L42" s="19">
        <f t="shared" si="13"/>
        <v>110.75999999999999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1200</v>
      </c>
      <c r="G43" s="32">
        <f t="shared" ref="G43" si="14">G32+G42</f>
        <v>41.18</v>
      </c>
      <c r="H43" s="32">
        <f t="shared" ref="H43" si="15">H32+H42</f>
        <v>43.42</v>
      </c>
      <c r="I43" s="32">
        <f t="shared" ref="I43" si="16">I32+I42</f>
        <v>212.13</v>
      </c>
      <c r="J43" s="32">
        <f t="shared" ref="J43:L43" si="17">J32+J42</f>
        <v>1328.6399999999999</v>
      </c>
      <c r="K43" s="32"/>
      <c r="L43" s="32">
        <f t="shared" si="17"/>
        <v>142.32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7.68</v>
      </c>
      <c r="H44" s="40">
        <v>10.16</v>
      </c>
      <c r="I44" s="40">
        <v>32.08</v>
      </c>
      <c r="J44" s="40">
        <v>256.8</v>
      </c>
      <c r="K44" s="41">
        <v>311</v>
      </c>
      <c r="L44" s="40">
        <v>18.13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>
        <v>2.1</v>
      </c>
    </row>
    <row r="47" spans="1:12" ht="15" x14ac:dyDescent="0.25">
      <c r="A47" s="23"/>
      <c r="B47" s="15"/>
      <c r="C47" s="11"/>
      <c r="D47" s="7" t="s">
        <v>23</v>
      </c>
      <c r="E47" s="42" t="s">
        <v>85</v>
      </c>
      <c r="F47" s="43">
        <v>100</v>
      </c>
      <c r="G47" s="43">
        <v>5.84</v>
      </c>
      <c r="H47" s="43">
        <v>18.64</v>
      </c>
      <c r="I47" s="43">
        <v>35.58</v>
      </c>
      <c r="J47" s="43">
        <v>347.47</v>
      </c>
      <c r="K47" s="44">
        <v>1</v>
      </c>
      <c r="L47" s="43">
        <v>13.93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13.59</v>
      </c>
      <c r="H51" s="19">
        <f t="shared" ref="H51" si="19">SUM(H44:H50)</f>
        <v>28.82</v>
      </c>
      <c r="I51" s="19">
        <f t="shared" ref="I51" si="20">SUM(I44:I50)</f>
        <v>82.66</v>
      </c>
      <c r="J51" s="19">
        <f t="shared" ref="J51:L51" si="21">SUM(J44:J50)</f>
        <v>664.27</v>
      </c>
      <c r="K51" s="25"/>
      <c r="L51" s="19">
        <f t="shared" si="21"/>
        <v>34.159999999999997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0.36</v>
      </c>
      <c r="H52" s="43">
        <v>3.18</v>
      </c>
      <c r="I52" s="43">
        <v>3</v>
      </c>
      <c r="J52" s="43">
        <v>43.2</v>
      </c>
      <c r="K52" s="44">
        <v>9</v>
      </c>
      <c r="L52" s="43">
        <v>12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1.92</v>
      </c>
      <c r="H53" s="43">
        <v>4</v>
      </c>
      <c r="I53" s="43">
        <v>12.56</v>
      </c>
      <c r="J53" s="43">
        <v>98.4</v>
      </c>
      <c r="K53" s="44">
        <v>132</v>
      </c>
      <c r="L53" s="43">
        <v>14.65</v>
      </c>
    </row>
    <row r="54" spans="1:12" ht="15" x14ac:dyDescent="0.25">
      <c r="A54" s="23"/>
      <c r="B54" s="15"/>
      <c r="C54" s="11"/>
      <c r="D54" s="7" t="s">
        <v>28</v>
      </c>
      <c r="E54" s="42" t="s">
        <v>46</v>
      </c>
      <c r="F54" s="43">
        <v>90</v>
      </c>
      <c r="G54" s="43">
        <v>15</v>
      </c>
      <c r="H54" s="43">
        <v>21.42</v>
      </c>
      <c r="I54" s="43">
        <v>15.5</v>
      </c>
      <c r="J54" s="43">
        <v>318.3</v>
      </c>
      <c r="K54" s="44">
        <v>205</v>
      </c>
      <c r="L54" s="43">
        <v>39.14</v>
      </c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6.55</v>
      </c>
      <c r="H55" s="43">
        <v>6.94</v>
      </c>
      <c r="I55" s="43">
        <v>36.549999999999997</v>
      </c>
      <c r="J55" s="43">
        <v>234.86</v>
      </c>
      <c r="K55" s="44">
        <v>202</v>
      </c>
      <c r="L55" s="43">
        <v>17.95</v>
      </c>
    </row>
    <row r="56" spans="1:12" ht="15" x14ac:dyDescent="0.2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0.13</v>
      </c>
      <c r="H56" s="43">
        <v>0.02</v>
      </c>
      <c r="I56" s="43">
        <v>15.2</v>
      </c>
      <c r="J56" s="43">
        <v>62</v>
      </c>
      <c r="K56" s="44">
        <v>377</v>
      </c>
      <c r="L56" s="43">
        <v>4.1100000000000003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60</v>
      </c>
      <c r="G57" s="43">
        <v>4.74</v>
      </c>
      <c r="H57" s="43">
        <v>0.6</v>
      </c>
      <c r="I57" s="43">
        <v>28.98</v>
      </c>
      <c r="J57" s="43">
        <v>147.6</v>
      </c>
      <c r="K57" s="44">
        <v>1.5</v>
      </c>
      <c r="L57" s="43">
        <v>5</v>
      </c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30</v>
      </c>
      <c r="G58" s="43">
        <v>1.98</v>
      </c>
      <c r="H58" s="43">
        <v>0.36</v>
      </c>
      <c r="I58" s="43">
        <v>10.02</v>
      </c>
      <c r="J58" s="43">
        <v>57.9</v>
      </c>
      <c r="K58" s="44">
        <v>1.6</v>
      </c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30.680000000000003</v>
      </c>
      <c r="H61" s="19">
        <f t="shared" ref="H61" si="23">SUM(H52:H60)</f>
        <v>36.520000000000003</v>
      </c>
      <c r="I61" s="19">
        <f t="shared" ref="I61" si="24">SUM(I52:I60)</f>
        <v>121.81</v>
      </c>
      <c r="J61" s="19">
        <f t="shared" ref="J61:L61" si="25">SUM(J52:J60)</f>
        <v>962.26</v>
      </c>
      <c r="K61" s="25"/>
      <c r="L61" s="19">
        <f t="shared" si="25"/>
        <v>94.85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1290</v>
      </c>
      <c r="G62" s="32">
        <f t="shared" ref="G62" si="26">G51+G61</f>
        <v>44.27</v>
      </c>
      <c r="H62" s="32">
        <f t="shared" ref="H62" si="27">H51+H61</f>
        <v>65.34</v>
      </c>
      <c r="I62" s="32">
        <f t="shared" ref="I62" si="28">I51+I61</f>
        <v>204.47</v>
      </c>
      <c r="J62" s="32">
        <f t="shared" ref="J62:L62" si="29">J51+J61</f>
        <v>1626.53</v>
      </c>
      <c r="K62" s="32"/>
      <c r="L62" s="32">
        <f t="shared" si="29"/>
        <v>129.01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200</v>
      </c>
      <c r="G63" s="40">
        <v>7.36</v>
      </c>
      <c r="H63" s="40">
        <v>8.48</v>
      </c>
      <c r="I63" s="40">
        <v>36.159999999999997</v>
      </c>
      <c r="J63" s="40">
        <v>247.2</v>
      </c>
      <c r="K63" s="41">
        <v>311</v>
      </c>
      <c r="L63" s="40">
        <v>18.02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2.1</v>
      </c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100</v>
      </c>
      <c r="G66" s="43">
        <v>11.33</v>
      </c>
      <c r="H66" s="43">
        <v>6.37</v>
      </c>
      <c r="I66" s="43">
        <v>35</v>
      </c>
      <c r="J66" s="43">
        <v>252.88</v>
      </c>
      <c r="K66" s="44">
        <v>1</v>
      </c>
      <c r="L66" s="43">
        <v>20.25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18.760000000000002</v>
      </c>
      <c r="H70" s="19">
        <f t="shared" ref="H70" si="31">SUM(H63:H69)</f>
        <v>14.870000000000001</v>
      </c>
      <c r="I70" s="19">
        <f t="shared" ref="I70" si="32">SUM(I63:I69)</f>
        <v>86.16</v>
      </c>
      <c r="J70" s="19">
        <f t="shared" ref="J70:L70" si="33">SUM(J63:J69)</f>
        <v>560.07999999999993</v>
      </c>
      <c r="K70" s="25"/>
      <c r="L70" s="19">
        <f t="shared" si="33"/>
        <v>40.370000000000005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0.78</v>
      </c>
      <c r="H71" s="43">
        <v>2.2799999999999998</v>
      </c>
      <c r="I71" s="43">
        <v>2.88</v>
      </c>
      <c r="J71" s="43">
        <v>36.6</v>
      </c>
      <c r="K71" s="44">
        <v>1</v>
      </c>
      <c r="L71" s="43">
        <v>12.25</v>
      </c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200</v>
      </c>
      <c r="G72" s="43">
        <v>1.92</v>
      </c>
      <c r="H72" s="43">
        <v>5.12</v>
      </c>
      <c r="I72" s="43">
        <v>12.32</v>
      </c>
      <c r="J72" s="43">
        <v>106.4</v>
      </c>
      <c r="K72" s="44">
        <v>110</v>
      </c>
      <c r="L72" s="43">
        <v>8.7100000000000009</v>
      </c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90</v>
      </c>
      <c r="G73" s="43">
        <v>8.7799999999999994</v>
      </c>
      <c r="H73" s="43">
        <v>4.46</v>
      </c>
      <c r="I73" s="43">
        <v>3.42</v>
      </c>
      <c r="J73" s="43">
        <v>94.5</v>
      </c>
      <c r="K73" s="44">
        <v>229</v>
      </c>
      <c r="L73" s="43">
        <v>53.4</v>
      </c>
    </row>
    <row r="74" spans="1:12" ht="15" x14ac:dyDescent="0.25">
      <c r="A74" s="23"/>
      <c r="B74" s="15"/>
      <c r="C74" s="11"/>
      <c r="D74" s="7" t="s">
        <v>29</v>
      </c>
      <c r="E74" s="42" t="s">
        <v>45</v>
      </c>
      <c r="F74" s="43">
        <v>150</v>
      </c>
      <c r="G74" s="43">
        <v>2.4300000000000002</v>
      </c>
      <c r="H74" s="43">
        <v>3.58</v>
      </c>
      <c r="I74" s="43">
        <v>24</v>
      </c>
      <c r="J74" s="43">
        <v>139.80000000000001</v>
      </c>
      <c r="K74" s="44">
        <v>304</v>
      </c>
      <c r="L74" s="43">
        <v>16.43</v>
      </c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0.78</v>
      </c>
      <c r="H75" s="43">
        <v>0.05</v>
      </c>
      <c r="I75" s="43">
        <v>27.63</v>
      </c>
      <c r="J75" s="43">
        <v>114.8</v>
      </c>
      <c r="K75" s="44">
        <v>348</v>
      </c>
      <c r="L75" s="43">
        <v>7.2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60</v>
      </c>
      <c r="G76" s="43">
        <v>4.74</v>
      </c>
      <c r="H76" s="43">
        <v>0.6</v>
      </c>
      <c r="I76" s="43">
        <v>28.98</v>
      </c>
      <c r="J76" s="43">
        <v>147.6</v>
      </c>
      <c r="K76" s="44">
        <v>1.5</v>
      </c>
      <c r="L76" s="43">
        <v>5</v>
      </c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30</v>
      </c>
      <c r="G77" s="43">
        <v>1.98</v>
      </c>
      <c r="H77" s="43">
        <v>0.36</v>
      </c>
      <c r="I77" s="43">
        <v>10.02</v>
      </c>
      <c r="J77" s="43">
        <v>57.9</v>
      </c>
      <c r="K77" s="44">
        <v>1.6</v>
      </c>
      <c r="L77" s="43">
        <v>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21.41</v>
      </c>
      <c r="H80" s="19">
        <f t="shared" ref="H80" si="35">SUM(H71:H79)</f>
        <v>16.45</v>
      </c>
      <c r="I80" s="19">
        <f t="shared" ref="I80" si="36">SUM(I71:I79)</f>
        <v>109.25</v>
      </c>
      <c r="J80" s="19">
        <f t="shared" ref="J80:L80" si="37">SUM(J71:J79)</f>
        <v>697.6</v>
      </c>
      <c r="K80" s="25"/>
      <c r="L80" s="19">
        <f t="shared" si="37"/>
        <v>104.99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1290</v>
      </c>
      <c r="G81" s="32">
        <f t="shared" ref="G81" si="38">G70+G80</f>
        <v>40.17</v>
      </c>
      <c r="H81" s="32">
        <f t="shared" ref="H81" si="39">H70+H80</f>
        <v>31.32</v>
      </c>
      <c r="I81" s="32">
        <f t="shared" ref="I81" si="40">I70+I80</f>
        <v>195.41</v>
      </c>
      <c r="J81" s="32">
        <f t="shared" ref="J81:L81" si="41">J70+J80</f>
        <v>1257.6799999999998</v>
      </c>
      <c r="K81" s="32"/>
      <c r="L81" s="32">
        <f t="shared" si="41"/>
        <v>145.36000000000001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200</v>
      </c>
      <c r="G82" s="40">
        <v>7.44</v>
      </c>
      <c r="H82" s="40">
        <v>11.61</v>
      </c>
      <c r="I82" s="40">
        <v>36.700000000000003</v>
      </c>
      <c r="J82" s="40">
        <v>282.29000000000002</v>
      </c>
      <c r="K82" s="41">
        <v>182</v>
      </c>
      <c r="L82" s="40">
        <v>18.45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2.1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100</v>
      </c>
      <c r="G85" s="43">
        <v>4.2</v>
      </c>
      <c r="H85" s="43">
        <v>8.8699999999999992</v>
      </c>
      <c r="I85" s="43">
        <v>42.79</v>
      </c>
      <c r="J85" s="43">
        <v>271.10000000000002</v>
      </c>
      <c r="K85" s="44">
        <v>2</v>
      </c>
      <c r="L85" s="43">
        <v>11.76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11.71</v>
      </c>
      <c r="H89" s="19">
        <f t="shared" ref="H89" si="43">SUM(H82:H88)</f>
        <v>20.5</v>
      </c>
      <c r="I89" s="19">
        <f t="shared" ref="I89" si="44">SUM(I82:I88)</f>
        <v>94.490000000000009</v>
      </c>
      <c r="J89" s="19">
        <f t="shared" ref="J89:L89" si="45">SUM(J82:J88)</f>
        <v>613.3900000000001</v>
      </c>
      <c r="K89" s="25"/>
      <c r="L89" s="19">
        <f t="shared" si="45"/>
        <v>32.31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60</v>
      </c>
      <c r="G90" s="43">
        <v>0.48</v>
      </c>
      <c r="H90" s="43">
        <v>2.7</v>
      </c>
      <c r="I90" s="43">
        <v>1.8</v>
      </c>
      <c r="J90" s="43">
        <v>34.799999999999997</v>
      </c>
      <c r="K90" s="44">
        <v>16</v>
      </c>
      <c r="L90" s="43">
        <v>20.2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200</v>
      </c>
      <c r="G91" s="43">
        <v>1.74</v>
      </c>
      <c r="H91" s="43">
        <v>2.27</v>
      </c>
      <c r="I91" s="43">
        <v>11.43</v>
      </c>
      <c r="J91" s="43">
        <v>73.2</v>
      </c>
      <c r="K91" s="44">
        <v>101</v>
      </c>
      <c r="L91" s="43">
        <v>16.77</v>
      </c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150</v>
      </c>
      <c r="G92" s="43">
        <v>20.37</v>
      </c>
      <c r="H92" s="43">
        <v>15.52</v>
      </c>
      <c r="I92" s="43">
        <v>46.79</v>
      </c>
      <c r="J92" s="43">
        <v>408.48</v>
      </c>
      <c r="K92" s="44">
        <v>222</v>
      </c>
      <c r="L92" s="43">
        <v>65.2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7.0000000000000007E-2</v>
      </c>
      <c r="H94" s="43">
        <v>0.02</v>
      </c>
      <c r="I94" s="43">
        <v>15</v>
      </c>
      <c r="J94" s="43">
        <v>60</v>
      </c>
      <c r="K94" s="44">
        <v>376</v>
      </c>
      <c r="L94" s="43">
        <v>2.1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60</v>
      </c>
      <c r="G95" s="43">
        <v>4.74</v>
      </c>
      <c r="H95" s="43">
        <v>0.6</v>
      </c>
      <c r="I95" s="43">
        <v>28.98</v>
      </c>
      <c r="J95" s="43">
        <v>147.6</v>
      </c>
      <c r="K95" s="44">
        <v>1.5</v>
      </c>
      <c r="L95" s="43">
        <v>5</v>
      </c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30</v>
      </c>
      <c r="G96" s="43">
        <v>1.98</v>
      </c>
      <c r="H96" s="43">
        <v>0.36</v>
      </c>
      <c r="I96" s="43">
        <v>10.02</v>
      </c>
      <c r="J96" s="43">
        <v>57.9</v>
      </c>
      <c r="K96" s="44">
        <v>1.6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29.38</v>
      </c>
      <c r="H99" s="19">
        <f t="shared" ref="H99" si="47">SUM(H90:H98)</f>
        <v>21.470000000000002</v>
      </c>
      <c r="I99" s="19">
        <f t="shared" ref="I99" si="48">SUM(I90:I98)</f>
        <v>114.02</v>
      </c>
      <c r="J99" s="19">
        <f t="shared" ref="J99:L99" si="49">SUM(J90:J98)</f>
        <v>781.98</v>
      </c>
      <c r="K99" s="25"/>
      <c r="L99" s="19">
        <f t="shared" si="49"/>
        <v>111.27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1200</v>
      </c>
      <c r="G100" s="32">
        <f t="shared" ref="G100" si="50">G89+G99</f>
        <v>41.09</v>
      </c>
      <c r="H100" s="32">
        <f t="shared" ref="H100" si="51">H89+H99</f>
        <v>41.97</v>
      </c>
      <c r="I100" s="32">
        <f t="shared" ref="I100" si="52">I89+I99</f>
        <v>208.51</v>
      </c>
      <c r="J100" s="32">
        <f t="shared" ref="J100:L100" si="53">J89+J99</f>
        <v>1395.3700000000001</v>
      </c>
      <c r="K100" s="32"/>
      <c r="L100" s="32">
        <f t="shared" si="53"/>
        <v>143.57999999999998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200</v>
      </c>
      <c r="G101" s="40">
        <v>6.17</v>
      </c>
      <c r="H101" s="40">
        <v>8.24</v>
      </c>
      <c r="I101" s="40">
        <v>30.32</v>
      </c>
      <c r="J101" s="40">
        <v>222.4</v>
      </c>
      <c r="K101" s="41">
        <v>311</v>
      </c>
      <c r="L101" s="40">
        <v>17.87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>
        <v>2.1</v>
      </c>
    </row>
    <row r="104" spans="1:12" ht="15" x14ac:dyDescent="0.25">
      <c r="A104" s="23"/>
      <c r="B104" s="15"/>
      <c r="C104" s="11"/>
      <c r="D104" s="7" t="s">
        <v>23</v>
      </c>
      <c r="E104" s="42" t="s">
        <v>85</v>
      </c>
      <c r="F104" s="43">
        <v>100</v>
      </c>
      <c r="G104" s="43">
        <v>5.84</v>
      </c>
      <c r="H104" s="43">
        <v>18.64</v>
      </c>
      <c r="I104" s="43">
        <v>35.58</v>
      </c>
      <c r="J104" s="43">
        <v>347.47</v>
      </c>
      <c r="K104" s="44">
        <v>1</v>
      </c>
      <c r="L104" s="43">
        <v>13.93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12.08</v>
      </c>
      <c r="H108" s="19">
        <f t="shared" si="54"/>
        <v>26.9</v>
      </c>
      <c r="I108" s="19">
        <f t="shared" si="54"/>
        <v>80.900000000000006</v>
      </c>
      <c r="J108" s="19">
        <f t="shared" si="54"/>
        <v>629.87</v>
      </c>
      <c r="K108" s="25"/>
      <c r="L108" s="19">
        <f t="shared" ref="L108" si="55">SUM(L101:L107)</f>
        <v>33.900000000000006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0.72</v>
      </c>
      <c r="H109" s="43">
        <v>0.06</v>
      </c>
      <c r="I109" s="43">
        <v>6.96</v>
      </c>
      <c r="J109" s="43">
        <v>30.6</v>
      </c>
      <c r="K109" s="44">
        <v>16</v>
      </c>
      <c r="L109" s="43">
        <v>10.75</v>
      </c>
    </row>
    <row r="110" spans="1:12" ht="15" x14ac:dyDescent="0.25">
      <c r="A110" s="23"/>
      <c r="B110" s="15"/>
      <c r="C110" s="11"/>
      <c r="D110" s="7" t="s">
        <v>27</v>
      </c>
      <c r="E110" s="42" t="s">
        <v>87</v>
      </c>
      <c r="F110" s="43">
        <v>200</v>
      </c>
      <c r="G110" s="43">
        <v>1.4</v>
      </c>
      <c r="H110" s="43">
        <v>3.91</v>
      </c>
      <c r="I110" s="43">
        <v>6.78</v>
      </c>
      <c r="J110" s="43">
        <v>67.8</v>
      </c>
      <c r="K110" s="44">
        <v>187</v>
      </c>
      <c r="L110" s="43">
        <v>7.5</v>
      </c>
    </row>
    <row r="111" spans="1:12" ht="15" x14ac:dyDescent="0.25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14</v>
      </c>
      <c r="H111" s="43">
        <v>10.4</v>
      </c>
      <c r="I111" s="43">
        <v>14.13</v>
      </c>
      <c r="J111" s="43">
        <v>205</v>
      </c>
      <c r="K111" s="44">
        <v>608</v>
      </c>
      <c r="L111" s="43">
        <v>48.3</v>
      </c>
    </row>
    <row r="112" spans="1:12" ht="15" x14ac:dyDescent="0.25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7.46</v>
      </c>
      <c r="H112" s="43">
        <v>5.61</v>
      </c>
      <c r="I112" s="43">
        <v>35.83</v>
      </c>
      <c r="J112" s="43">
        <v>230.44</v>
      </c>
      <c r="K112" s="44">
        <v>679</v>
      </c>
      <c r="L112" s="43">
        <v>10.38</v>
      </c>
    </row>
    <row r="113" spans="1:12" ht="15" x14ac:dyDescent="0.25">
      <c r="A113" s="23"/>
      <c r="B113" s="15"/>
      <c r="C113" s="11"/>
      <c r="D113" s="7" t="s">
        <v>30</v>
      </c>
      <c r="E113" s="42" t="s">
        <v>84</v>
      </c>
      <c r="F113" s="43">
        <v>200</v>
      </c>
      <c r="G113" s="43">
        <v>0</v>
      </c>
      <c r="H113" s="43">
        <v>0</v>
      </c>
      <c r="I113" s="43">
        <v>19.399999999999999</v>
      </c>
      <c r="J113" s="43">
        <v>75</v>
      </c>
      <c r="K113" s="44">
        <v>379</v>
      </c>
      <c r="L113" s="43">
        <v>9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60</v>
      </c>
      <c r="G114" s="43">
        <v>4.74</v>
      </c>
      <c r="H114" s="43">
        <v>0.6</v>
      </c>
      <c r="I114" s="43">
        <v>28.98</v>
      </c>
      <c r="J114" s="43">
        <v>147.6</v>
      </c>
      <c r="K114" s="44">
        <v>1.5</v>
      </c>
      <c r="L114" s="43">
        <v>5</v>
      </c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57.9</v>
      </c>
      <c r="K115" s="44">
        <v>1.6</v>
      </c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30.3</v>
      </c>
      <c r="H118" s="19">
        <f t="shared" si="56"/>
        <v>20.94</v>
      </c>
      <c r="I118" s="19">
        <f t="shared" si="56"/>
        <v>122.1</v>
      </c>
      <c r="J118" s="19">
        <f t="shared" si="56"/>
        <v>814.33999999999992</v>
      </c>
      <c r="K118" s="25"/>
      <c r="L118" s="19">
        <f t="shared" ref="L118" si="57">SUM(L109:L117)</f>
        <v>92.929999999999993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1290</v>
      </c>
      <c r="G119" s="32">
        <f t="shared" ref="G119" si="58">G108+G118</f>
        <v>42.38</v>
      </c>
      <c r="H119" s="32">
        <f t="shared" ref="H119" si="59">H108+H118</f>
        <v>47.84</v>
      </c>
      <c r="I119" s="32">
        <f t="shared" ref="I119" si="60">I108+I118</f>
        <v>203</v>
      </c>
      <c r="J119" s="32">
        <f t="shared" ref="J119:L119" si="61">J108+J118</f>
        <v>1444.21</v>
      </c>
      <c r="K119" s="32"/>
      <c r="L119" s="32">
        <f t="shared" si="61"/>
        <v>126.83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200</v>
      </c>
      <c r="G120" s="40">
        <v>9.3000000000000007</v>
      </c>
      <c r="H120" s="40">
        <v>5.81</v>
      </c>
      <c r="I120" s="40">
        <v>20.25</v>
      </c>
      <c r="J120" s="40">
        <v>136.38999999999999</v>
      </c>
      <c r="K120" s="41">
        <v>465</v>
      </c>
      <c r="L120" s="40">
        <v>19.62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2.1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100</v>
      </c>
      <c r="G123" s="43">
        <v>11.33</v>
      </c>
      <c r="H123" s="43">
        <v>6.37</v>
      </c>
      <c r="I123" s="43">
        <v>35</v>
      </c>
      <c r="J123" s="43">
        <v>252.88</v>
      </c>
      <c r="K123" s="44">
        <v>1</v>
      </c>
      <c r="L123" s="43">
        <v>20.25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20.700000000000003</v>
      </c>
      <c r="H127" s="19">
        <f t="shared" si="62"/>
        <v>12.2</v>
      </c>
      <c r="I127" s="19">
        <f t="shared" si="62"/>
        <v>70.25</v>
      </c>
      <c r="J127" s="19">
        <f t="shared" si="62"/>
        <v>449.27</v>
      </c>
      <c r="K127" s="25"/>
      <c r="L127" s="19">
        <f t="shared" ref="L127" si="63">SUM(L120:L126)</f>
        <v>41.97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60</v>
      </c>
      <c r="G128" s="43">
        <v>0.48</v>
      </c>
      <c r="H128" s="43">
        <v>0.12</v>
      </c>
      <c r="I128" s="43">
        <v>1.56</v>
      </c>
      <c r="J128" s="43">
        <v>9.6</v>
      </c>
      <c r="K128" s="44">
        <v>246</v>
      </c>
      <c r="L128" s="43">
        <v>16.2</v>
      </c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200</v>
      </c>
      <c r="G129" s="43">
        <v>2</v>
      </c>
      <c r="H129" s="43">
        <v>3.6</v>
      </c>
      <c r="I129" s="43">
        <v>12</v>
      </c>
      <c r="J129" s="43">
        <v>92</v>
      </c>
      <c r="K129" s="44">
        <v>34</v>
      </c>
      <c r="L129" s="43">
        <v>8.4700000000000006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100</v>
      </c>
      <c r="G130" s="43">
        <v>14.55</v>
      </c>
      <c r="H130" s="43">
        <v>16.79</v>
      </c>
      <c r="I130" s="43">
        <v>2.89</v>
      </c>
      <c r="J130" s="43">
        <v>221</v>
      </c>
      <c r="K130" s="44">
        <v>260</v>
      </c>
      <c r="L130" s="43">
        <v>51.5</v>
      </c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5.46</v>
      </c>
      <c r="H131" s="43">
        <v>5.78</v>
      </c>
      <c r="I131" s="43">
        <v>30.46</v>
      </c>
      <c r="J131" s="43">
        <v>195</v>
      </c>
      <c r="K131" s="44">
        <v>202</v>
      </c>
      <c r="L131" s="43">
        <v>17.32</v>
      </c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0.68</v>
      </c>
      <c r="H132" s="43">
        <v>0.28000000000000003</v>
      </c>
      <c r="I132" s="43">
        <v>20.76</v>
      </c>
      <c r="J132" s="43">
        <v>88.2</v>
      </c>
      <c r="K132" s="44">
        <v>388</v>
      </c>
      <c r="L132" s="43">
        <v>6.57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60</v>
      </c>
      <c r="G133" s="43">
        <v>4.74</v>
      </c>
      <c r="H133" s="43">
        <v>0.6</v>
      </c>
      <c r="I133" s="43">
        <v>28.98</v>
      </c>
      <c r="J133" s="43">
        <v>147.6</v>
      </c>
      <c r="K133" s="44">
        <v>1.5</v>
      </c>
      <c r="L133" s="43">
        <v>5</v>
      </c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57.9</v>
      </c>
      <c r="K134" s="44">
        <v>1.6</v>
      </c>
      <c r="L134" s="43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29.890000000000004</v>
      </c>
      <c r="H137" s="19">
        <f t="shared" si="64"/>
        <v>27.53</v>
      </c>
      <c r="I137" s="19">
        <f t="shared" si="64"/>
        <v>106.67</v>
      </c>
      <c r="J137" s="19">
        <f t="shared" si="64"/>
        <v>811.30000000000007</v>
      </c>
      <c r="K137" s="25"/>
      <c r="L137" s="19">
        <f t="shared" ref="L137" si="65">SUM(L128:L136)</f>
        <v>107.06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1300</v>
      </c>
      <c r="G138" s="32">
        <f t="shared" ref="G138" si="66">G127+G137</f>
        <v>50.59</v>
      </c>
      <c r="H138" s="32">
        <f t="shared" ref="H138" si="67">H127+H137</f>
        <v>39.730000000000004</v>
      </c>
      <c r="I138" s="32">
        <f t="shared" ref="I138" si="68">I127+I137</f>
        <v>176.92000000000002</v>
      </c>
      <c r="J138" s="32">
        <f t="shared" ref="J138:L138" si="69">J127+J137</f>
        <v>1260.5700000000002</v>
      </c>
      <c r="K138" s="32"/>
      <c r="L138" s="32">
        <f t="shared" si="69"/>
        <v>149.03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200</v>
      </c>
      <c r="G139" s="40">
        <v>7.44</v>
      </c>
      <c r="H139" s="40">
        <v>11.61</v>
      </c>
      <c r="I139" s="40">
        <v>36.700000000000003</v>
      </c>
      <c r="J139" s="40">
        <v>282.29000000000002</v>
      </c>
      <c r="K139" s="41">
        <v>182</v>
      </c>
      <c r="L139" s="40">
        <v>18.45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2.1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100</v>
      </c>
      <c r="G142" s="43">
        <v>4.2</v>
      </c>
      <c r="H142" s="43">
        <v>8.8699999999999992</v>
      </c>
      <c r="I142" s="43">
        <v>42.79</v>
      </c>
      <c r="J142" s="43">
        <v>271.10000000000002</v>
      </c>
      <c r="K142" s="44">
        <v>2</v>
      </c>
      <c r="L142" s="43">
        <v>11.76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11.71</v>
      </c>
      <c r="H146" s="19">
        <f t="shared" si="70"/>
        <v>20.5</v>
      </c>
      <c r="I146" s="19">
        <f t="shared" si="70"/>
        <v>94.490000000000009</v>
      </c>
      <c r="J146" s="19">
        <f t="shared" si="70"/>
        <v>613.3900000000001</v>
      </c>
      <c r="K146" s="25"/>
      <c r="L146" s="19">
        <f t="shared" ref="L146" si="71">SUM(L139:L145)</f>
        <v>32.31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30</v>
      </c>
      <c r="G147" s="43">
        <v>0.99</v>
      </c>
      <c r="H147" s="43">
        <v>0.06</v>
      </c>
      <c r="I147" s="43">
        <v>2.04</v>
      </c>
      <c r="J147" s="43">
        <v>12.9</v>
      </c>
      <c r="K147" s="44">
        <v>229</v>
      </c>
      <c r="L147" s="43">
        <v>11.22</v>
      </c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>
        <v>200</v>
      </c>
      <c r="G148" s="43">
        <v>1.74</v>
      </c>
      <c r="H148" s="43">
        <v>2.27</v>
      </c>
      <c r="I148" s="43">
        <v>11.43</v>
      </c>
      <c r="J148" s="43">
        <v>73.2</v>
      </c>
      <c r="K148" s="44">
        <v>101</v>
      </c>
      <c r="L148" s="43">
        <v>19.149999999999999</v>
      </c>
    </row>
    <row r="149" spans="1:12" ht="15" x14ac:dyDescent="0.25">
      <c r="A149" s="23"/>
      <c r="B149" s="15"/>
      <c r="C149" s="11"/>
      <c r="D149" s="7" t="s">
        <v>28</v>
      </c>
      <c r="E149" s="42" t="s">
        <v>77</v>
      </c>
      <c r="F149" s="43">
        <v>90</v>
      </c>
      <c r="G149" s="43">
        <v>27.51</v>
      </c>
      <c r="H149" s="43">
        <v>7.5</v>
      </c>
      <c r="I149" s="43">
        <v>0.4</v>
      </c>
      <c r="J149" s="43">
        <v>161.36000000000001</v>
      </c>
      <c r="K149" s="44" t="s">
        <v>79</v>
      </c>
      <c r="L149" s="43">
        <v>62</v>
      </c>
    </row>
    <row r="150" spans="1:12" ht="15" x14ac:dyDescent="0.25">
      <c r="A150" s="23"/>
      <c r="B150" s="15"/>
      <c r="C150" s="11"/>
      <c r="D150" s="7" t="s">
        <v>29</v>
      </c>
      <c r="E150" s="42" t="s">
        <v>55</v>
      </c>
      <c r="F150" s="43">
        <v>150</v>
      </c>
      <c r="G150" s="43">
        <v>3.07</v>
      </c>
      <c r="H150" s="43">
        <v>4.8</v>
      </c>
      <c r="I150" s="43">
        <v>20.28</v>
      </c>
      <c r="J150" s="43">
        <v>137.25</v>
      </c>
      <c r="K150" s="44">
        <v>694</v>
      </c>
      <c r="L150" s="43">
        <v>14.77</v>
      </c>
    </row>
    <row r="151" spans="1:12" ht="15" x14ac:dyDescent="0.25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>
        <v>0.68</v>
      </c>
      <c r="H151" s="43">
        <v>0</v>
      </c>
      <c r="I151" s="43">
        <v>24</v>
      </c>
      <c r="J151" s="43">
        <v>95</v>
      </c>
      <c r="K151" s="44">
        <v>73</v>
      </c>
      <c r="L151" s="43">
        <v>11.7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60</v>
      </c>
      <c r="G152" s="43">
        <v>4.74</v>
      </c>
      <c r="H152" s="43">
        <v>0.6</v>
      </c>
      <c r="I152" s="43">
        <v>28.98</v>
      </c>
      <c r="J152" s="43">
        <v>147.6</v>
      </c>
      <c r="K152" s="44">
        <v>1.5</v>
      </c>
      <c r="L152" s="43">
        <v>5</v>
      </c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57.9</v>
      </c>
      <c r="K153" s="44">
        <v>1.6</v>
      </c>
      <c r="L153" s="43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40.71</v>
      </c>
      <c r="H156" s="19">
        <f t="shared" si="72"/>
        <v>15.589999999999998</v>
      </c>
      <c r="I156" s="19">
        <f t="shared" si="72"/>
        <v>97.149999999999991</v>
      </c>
      <c r="J156" s="19">
        <f t="shared" si="72"/>
        <v>685.21</v>
      </c>
      <c r="K156" s="25"/>
      <c r="L156" s="19">
        <f t="shared" ref="L156" si="73">SUM(L147:L155)</f>
        <v>125.84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1260</v>
      </c>
      <c r="G157" s="32">
        <f t="shared" ref="G157" si="74">G146+G156</f>
        <v>52.42</v>
      </c>
      <c r="H157" s="32">
        <f t="shared" ref="H157" si="75">H146+H156</f>
        <v>36.089999999999996</v>
      </c>
      <c r="I157" s="32">
        <f t="shared" ref="I157" si="76">I146+I156</f>
        <v>191.64</v>
      </c>
      <c r="J157" s="32">
        <f t="shared" ref="J157:L157" si="77">J146+J156</f>
        <v>1298.6000000000001</v>
      </c>
      <c r="K157" s="32"/>
      <c r="L157" s="32">
        <f t="shared" si="77"/>
        <v>158.15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40">
        <v>13.48</v>
      </c>
      <c r="H158" s="40">
        <v>10.64</v>
      </c>
      <c r="I158" s="40">
        <v>10</v>
      </c>
      <c r="J158" s="40">
        <v>209.04</v>
      </c>
      <c r="K158" s="41">
        <v>182</v>
      </c>
      <c r="L158" s="40">
        <v>17.7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>
        <v>2.1</v>
      </c>
    </row>
    <row r="161" spans="1:12" ht="15" x14ac:dyDescent="0.25">
      <c r="A161" s="23"/>
      <c r="B161" s="15"/>
      <c r="C161" s="11"/>
      <c r="D161" s="7" t="s">
        <v>23</v>
      </c>
      <c r="E161" s="42" t="s">
        <v>85</v>
      </c>
      <c r="F161" s="43">
        <v>100</v>
      </c>
      <c r="G161" s="43">
        <v>5.84</v>
      </c>
      <c r="H161" s="43">
        <v>18.64</v>
      </c>
      <c r="I161" s="43">
        <v>35.58</v>
      </c>
      <c r="J161" s="43">
        <v>347.47</v>
      </c>
      <c r="K161" s="44">
        <v>1</v>
      </c>
      <c r="L161" s="43">
        <v>13.93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19.39</v>
      </c>
      <c r="H165" s="19">
        <f t="shared" si="78"/>
        <v>29.3</v>
      </c>
      <c r="I165" s="19">
        <f t="shared" si="78"/>
        <v>60.58</v>
      </c>
      <c r="J165" s="19">
        <f t="shared" si="78"/>
        <v>616.51</v>
      </c>
      <c r="K165" s="25"/>
      <c r="L165" s="19">
        <f t="shared" ref="L165" si="79">SUM(L158:L164)</f>
        <v>33.730000000000004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42</v>
      </c>
      <c r="F166" s="43">
        <v>60</v>
      </c>
      <c r="G166" s="43">
        <v>7.0000000000000007E-2</v>
      </c>
      <c r="H166" s="43">
        <v>0.12</v>
      </c>
      <c r="I166" s="43">
        <v>2.2799999999999998</v>
      </c>
      <c r="J166" s="43">
        <v>15.6</v>
      </c>
      <c r="K166" s="44">
        <v>246</v>
      </c>
      <c r="L166" s="43">
        <v>20.100000000000001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63</v>
      </c>
      <c r="F167" s="43">
        <v>200</v>
      </c>
      <c r="G167" s="43">
        <v>1.92</v>
      </c>
      <c r="H167" s="43">
        <v>4</v>
      </c>
      <c r="I167" s="43">
        <v>12.56</v>
      </c>
      <c r="J167" s="43">
        <v>98.4</v>
      </c>
      <c r="K167" s="44">
        <v>132</v>
      </c>
      <c r="L167" s="43">
        <v>9.08</v>
      </c>
    </row>
    <row r="168" spans="1:12" ht="15" x14ac:dyDescent="0.25">
      <c r="A168" s="23"/>
      <c r="B168" s="15"/>
      <c r="C168" s="11"/>
      <c r="D168" s="7" t="s">
        <v>28</v>
      </c>
      <c r="E168" s="42" t="s">
        <v>60</v>
      </c>
      <c r="F168" s="43">
        <v>100</v>
      </c>
      <c r="G168" s="43">
        <v>14.42</v>
      </c>
      <c r="H168" s="43">
        <v>13.56</v>
      </c>
      <c r="I168" s="43">
        <v>2.42</v>
      </c>
      <c r="J168" s="43">
        <v>160</v>
      </c>
      <c r="K168" s="44">
        <v>431</v>
      </c>
      <c r="L168" s="43">
        <v>32</v>
      </c>
    </row>
    <row r="169" spans="1:12" ht="15" x14ac:dyDescent="0.25">
      <c r="A169" s="23"/>
      <c r="B169" s="15"/>
      <c r="C169" s="11"/>
      <c r="D169" s="7" t="s">
        <v>29</v>
      </c>
      <c r="E169" s="42" t="s">
        <v>45</v>
      </c>
      <c r="F169" s="43">
        <v>150</v>
      </c>
      <c r="G169" s="43">
        <v>2.4300000000000002</v>
      </c>
      <c r="H169" s="43">
        <v>3.58</v>
      </c>
      <c r="I169" s="43">
        <v>24</v>
      </c>
      <c r="J169" s="43">
        <v>139.80000000000001</v>
      </c>
      <c r="K169" s="44">
        <v>304</v>
      </c>
      <c r="L169" s="43">
        <v>16.43</v>
      </c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48</v>
      </c>
      <c r="H170" s="43">
        <v>30</v>
      </c>
      <c r="I170" s="43">
        <v>20</v>
      </c>
      <c r="J170" s="43">
        <v>540</v>
      </c>
      <c r="K170" s="44"/>
      <c r="L170" s="43">
        <v>12.62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60</v>
      </c>
      <c r="G171" s="43">
        <v>4.74</v>
      </c>
      <c r="H171" s="43">
        <v>0.6</v>
      </c>
      <c r="I171" s="43">
        <v>28.98</v>
      </c>
      <c r="J171" s="43">
        <v>147.6</v>
      </c>
      <c r="K171" s="44">
        <v>1.5</v>
      </c>
      <c r="L171" s="43">
        <v>5</v>
      </c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57.9</v>
      </c>
      <c r="K172" s="44">
        <v>1.6</v>
      </c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73.56</v>
      </c>
      <c r="H175" s="19">
        <f t="shared" si="80"/>
        <v>52.22</v>
      </c>
      <c r="I175" s="19">
        <f t="shared" si="80"/>
        <v>100.25999999999999</v>
      </c>
      <c r="J175" s="19">
        <f t="shared" si="80"/>
        <v>1159.3</v>
      </c>
      <c r="K175" s="25"/>
      <c r="L175" s="19">
        <f t="shared" ref="L175" si="81">SUM(L166:L174)</f>
        <v>97.23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1300</v>
      </c>
      <c r="G176" s="32">
        <f t="shared" ref="G176" si="82">G165+G175</f>
        <v>92.95</v>
      </c>
      <c r="H176" s="32">
        <f t="shared" ref="H176" si="83">H165+H175</f>
        <v>81.52</v>
      </c>
      <c r="I176" s="32">
        <f t="shared" ref="I176" si="84">I165+I175</f>
        <v>160.83999999999997</v>
      </c>
      <c r="J176" s="32">
        <f t="shared" ref="J176:L176" si="85">J165+J175</f>
        <v>1775.81</v>
      </c>
      <c r="K176" s="32"/>
      <c r="L176" s="32">
        <f t="shared" si="85"/>
        <v>130.96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200</v>
      </c>
      <c r="G177" s="40">
        <v>5.05</v>
      </c>
      <c r="H177" s="40">
        <v>10.62</v>
      </c>
      <c r="I177" s="40">
        <v>33.1</v>
      </c>
      <c r="J177" s="40">
        <v>248.61</v>
      </c>
      <c r="K177" s="41">
        <v>182</v>
      </c>
      <c r="L177" s="40">
        <v>20.2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2.1</v>
      </c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100</v>
      </c>
      <c r="G180" s="43">
        <v>11.33</v>
      </c>
      <c r="H180" s="43">
        <v>6.37</v>
      </c>
      <c r="I180" s="43">
        <v>35</v>
      </c>
      <c r="J180" s="43">
        <v>252.88</v>
      </c>
      <c r="K180" s="44">
        <v>1</v>
      </c>
      <c r="L180" s="43">
        <v>20.25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16.45</v>
      </c>
      <c r="H184" s="19">
        <f t="shared" si="86"/>
        <v>17.009999999999998</v>
      </c>
      <c r="I184" s="19">
        <f t="shared" si="86"/>
        <v>83.1</v>
      </c>
      <c r="J184" s="19">
        <f t="shared" si="86"/>
        <v>561.49</v>
      </c>
      <c r="K184" s="25"/>
      <c r="L184" s="19">
        <f t="shared" ref="L184" si="87">SUM(L177:L183)</f>
        <v>42.55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60</v>
      </c>
      <c r="G185" s="43">
        <v>0.36</v>
      </c>
      <c r="H185" s="43">
        <v>3.18</v>
      </c>
      <c r="I185" s="43">
        <v>3</v>
      </c>
      <c r="J185" s="43">
        <v>43.2</v>
      </c>
      <c r="K185" s="44">
        <v>9</v>
      </c>
      <c r="L185" s="43">
        <v>12</v>
      </c>
    </row>
    <row r="186" spans="1:12" ht="15" x14ac:dyDescent="0.25">
      <c r="A186" s="23"/>
      <c r="B186" s="15"/>
      <c r="C186" s="11"/>
      <c r="D186" s="7" t="s">
        <v>27</v>
      </c>
      <c r="E186" s="42" t="s">
        <v>83</v>
      </c>
      <c r="F186" s="43">
        <v>200</v>
      </c>
      <c r="G186" s="43">
        <v>5.28</v>
      </c>
      <c r="H186" s="43">
        <v>4.32</v>
      </c>
      <c r="I186" s="43">
        <v>19.36</v>
      </c>
      <c r="J186" s="43">
        <v>143.19999999999999</v>
      </c>
      <c r="K186" s="44">
        <v>103</v>
      </c>
      <c r="L186" s="43">
        <v>19.059999999999999</v>
      </c>
    </row>
    <row r="187" spans="1:12" ht="15" x14ac:dyDescent="0.25">
      <c r="A187" s="23"/>
      <c r="B187" s="15"/>
      <c r="C187" s="11"/>
      <c r="D187" s="7" t="s">
        <v>28</v>
      </c>
      <c r="E187" s="42" t="s">
        <v>48</v>
      </c>
      <c r="F187" s="43">
        <v>200</v>
      </c>
      <c r="G187" s="43">
        <v>6.17</v>
      </c>
      <c r="H187" s="43">
        <v>8.24</v>
      </c>
      <c r="I187" s="43">
        <v>30.32</v>
      </c>
      <c r="J187" s="43">
        <v>222.4</v>
      </c>
      <c r="K187" s="44">
        <v>311</v>
      </c>
      <c r="L187" s="43">
        <v>17.87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0.78</v>
      </c>
      <c r="H189" s="43">
        <v>0.05</v>
      </c>
      <c r="I189" s="43">
        <v>27.63</v>
      </c>
      <c r="J189" s="43">
        <v>114.8</v>
      </c>
      <c r="K189" s="44">
        <v>348</v>
      </c>
      <c r="L189" s="43">
        <v>8.5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60</v>
      </c>
      <c r="G190" s="43">
        <v>4.74</v>
      </c>
      <c r="H190" s="43">
        <v>0.6</v>
      </c>
      <c r="I190" s="43">
        <v>28.98</v>
      </c>
      <c r="J190" s="43">
        <v>147.6</v>
      </c>
      <c r="K190" s="44">
        <v>1.5</v>
      </c>
      <c r="L190" s="43">
        <v>5</v>
      </c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57.9</v>
      </c>
      <c r="K191" s="44">
        <v>1.6</v>
      </c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19.309999999999999</v>
      </c>
      <c r="H194" s="19">
        <f t="shared" si="88"/>
        <v>16.75</v>
      </c>
      <c r="I194" s="19">
        <f t="shared" si="88"/>
        <v>119.31</v>
      </c>
      <c r="J194" s="19">
        <f t="shared" si="88"/>
        <v>729.09999999999991</v>
      </c>
      <c r="K194" s="25"/>
      <c r="L194" s="19">
        <f t="shared" ref="L194" si="89">SUM(L185:L193)</f>
        <v>64.430000000000007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1250</v>
      </c>
      <c r="G195" s="32">
        <f t="shared" ref="G195" si="90">G184+G194</f>
        <v>35.76</v>
      </c>
      <c r="H195" s="32">
        <f t="shared" ref="H195" si="91">H184+H194</f>
        <v>33.76</v>
      </c>
      <c r="I195" s="32">
        <f t="shared" ref="I195" si="92">I184+I194</f>
        <v>202.41</v>
      </c>
      <c r="J195" s="32">
        <f t="shared" ref="J195:L195" si="93">J184+J194</f>
        <v>1290.5899999999999</v>
      </c>
      <c r="K195" s="32"/>
      <c r="L195" s="32">
        <f t="shared" si="93"/>
        <v>106.98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48.067</v>
      </c>
      <c r="H196" s="34">
        <f t="shared" si="94"/>
        <v>45.588999999999992</v>
      </c>
      <c r="I196" s="34">
        <f t="shared" si="94"/>
        <v>196.56199999999998</v>
      </c>
      <c r="J196" s="34">
        <f t="shared" si="94"/>
        <v>1396.3029999999999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133.22399999999999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2026-01-27T03:45:50Z</cp:lastPrinted>
  <dcterms:created xsi:type="dcterms:W3CDTF">2022-05-16T14:23:56Z</dcterms:created>
  <dcterms:modified xsi:type="dcterms:W3CDTF">2026-01-27T04:11:38Z</dcterms:modified>
</cp:coreProperties>
</file>